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J:\branches\HD\DS\Projects\COVID Hospital Incremental Expense\Excel Template - 2022 Jan\"/>
    </mc:Choice>
  </mc:AlternateContent>
  <xr:revisionPtr revIDLastSave="0" documentId="13_ncr:1_{C4AEA7EA-1720-4C27-B4D2-4695915BB9B2}" xr6:coauthVersionLast="45" xr6:coauthVersionMax="45" xr10:uidLastSave="{00000000-0000-0000-0000-000000000000}"/>
  <workbookProtection workbookAlgorithmName="SHA-512" workbookHashValue="SIX15F1DgSyM3vn5GL55u/ERe10VMzwVjgHBAvoLv7IGCjYsKuqp7Tc8owdtOKG3xXkU2EOW14DX9TAkUCjreA==" workbookSaltValue="ixqD3jd8svBqB+9JBK/nNw==" workbookSpinCount="100000" lockStructure="1"/>
  <bookViews>
    <workbookView xWindow="-120" yWindow="-120" windowWidth="29040" windowHeight="15840" tabRatio="847" activeTab="6" xr2:uid="{9008F593-2A92-4FE7-9FB9-BA1F97D4B5D6}"/>
  </bookViews>
  <sheets>
    <sheet name="Readme" sheetId="109" r:id="rId1"/>
    <sheet name="CapitalExp-Gen" sheetId="73" r:id="rId2"/>
    <sheet name="CapitalExp-Vaccine" sheetId="74" r:id="rId3"/>
    <sheet name="CapitalExp-Ph3CC" sheetId="75" r:id="rId4"/>
    <sheet name="CapitalExp-Ph4CC" sheetId="92" r:id="rId5"/>
    <sheet name="CapitalExp-STNCC" sheetId="93" r:id="rId6"/>
    <sheet name="HHR-All Initiatives" sheetId="108" r:id="rId7"/>
    <sheet name="OpExp MainSite " sheetId="96" r:id="rId8"/>
    <sheet name="OpExp-Details-Breakdown" sheetId="104" r:id="rId9"/>
    <sheet name="MasterNumberData" sheetId="15" r:id="rId10"/>
    <sheet name="MNS_List" sheetId="21" state="hidden" r:id="rId11"/>
  </sheets>
  <externalReferences>
    <externalReference r:id="rId12"/>
    <externalReference r:id="rId13"/>
    <externalReference r:id="rId14"/>
  </externalReferences>
  <definedNames>
    <definedName name="_xlnm._FilterDatabase" localSheetId="9" hidden="1">MasterNumberData!$A$1:$J$817</definedName>
    <definedName name="Dropdown" localSheetId="6">#REF!</definedName>
    <definedName name="Dropdown" localSheetId="8">#REF!</definedName>
    <definedName name="Dropdown" localSheetId="0">#REF!</definedName>
    <definedName name="Dropdown">#REF!</definedName>
    <definedName name="Facility_Number" localSheetId="6">#REF!</definedName>
    <definedName name="Facility_Number" localSheetId="8">#REF!</definedName>
    <definedName name="Facility_Number" localSheetId="0">#REF!</definedName>
    <definedName name="Facility_Number">#REF!</definedName>
    <definedName name="Financial_Data" localSheetId="6">#REF!</definedName>
    <definedName name="Financial_Data" localSheetId="8">#REF!</definedName>
    <definedName name="Financial_Data" localSheetId="0">#REF!</definedName>
    <definedName name="Financial_Data">#REF!</definedName>
    <definedName name="LK_UP" localSheetId="6">[1]MNS_List!$A$1:$C$1284</definedName>
    <definedName name="LK_UP" localSheetId="8">[2]MNS_List!$A$1:$C$1284</definedName>
    <definedName name="LK_UP" localSheetId="0">[3]MNS_List!$A$1:$C$1294</definedName>
    <definedName name="LK_UP">MNS_List!$A$1:$C$1284</definedName>
    <definedName name="Master_Number" localSheetId="6">#REF!</definedName>
    <definedName name="Master_Number" localSheetId="8">#REF!</definedName>
    <definedName name="Master_Number" localSheetId="0">#REF!</definedName>
    <definedName name="Master_Number">#REF!</definedName>
    <definedName name="MNS_DR">MNS_List!$F$1:$F$10</definedName>
    <definedName name="Period" localSheetId="1">RPeriod[[#Headers],[Reporting Period]]</definedName>
    <definedName name="Period" localSheetId="3">RPeriod[[#Headers],[Reporting Period]]</definedName>
    <definedName name="Period" localSheetId="4">RPeriod[[#Headers],[Reporting Period]]</definedName>
    <definedName name="Period" localSheetId="5">RPeriod[[#Headers],[Reporting Period]]</definedName>
    <definedName name="Period" localSheetId="2">RPeriod[[#Headers],[Reporting Period]]</definedName>
    <definedName name="Period" localSheetId="6">[1]!RPeriod[[#Headers],[Reporting Period]]</definedName>
    <definedName name="Period" localSheetId="7">RPeriod[[#Headers],[Reporting Period]]</definedName>
    <definedName name="Period" localSheetId="8">[2]!RPeriod[[#Headers],[Reporting Period]]</definedName>
    <definedName name="Period">RPeriod[[#Headers],[Reporting Period]]</definedName>
    <definedName name="ReportingPeriod" localSheetId="1">RPeriod[Reporting Period]</definedName>
    <definedName name="ReportingPeriod" localSheetId="3">RPeriod[Reporting Period]</definedName>
    <definedName name="ReportingPeriod" localSheetId="4">RPeriod[Reporting Period]</definedName>
    <definedName name="ReportingPeriod" localSheetId="5">RPeriod[Reporting Period]</definedName>
    <definedName name="ReportingPeriod" localSheetId="2">RPeriod[Reporting Period]</definedName>
    <definedName name="ReportingPeriod" localSheetId="6">[1]!RPeriod[Reporting Period]</definedName>
    <definedName name="ReportingPeriod" localSheetId="7">RPeriod[Reporting Period]</definedName>
    <definedName name="ReportingPeriod" localSheetId="8">[2]!RPeriod[Reporting Period]</definedName>
    <definedName name="ReportingPeriod">RPeriod[Reporting Period]</definedName>
    <definedName name="Unique_Facility_Number">[3]!Table6[[#Headers],[Unique Facility Number]]</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F21" i="108" l="1"/>
  <c r="AF22" i="108"/>
  <c r="AF23" i="108"/>
  <c r="AF24" i="108"/>
  <c r="AF25" i="108"/>
  <c r="AF26" i="108"/>
  <c r="AF27" i="108"/>
  <c r="AF28" i="108"/>
  <c r="AF29" i="108"/>
  <c r="AF30" i="108"/>
  <c r="AF32" i="108"/>
  <c r="AF33" i="108"/>
  <c r="AF34" i="108"/>
  <c r="AF35" i="108"/>
  <c r="AF36" i="108"/>
  <c r="AF37" i="108"/>
  <c r="AF38" i="108"/>
  <c r="AF39" i="108"/>
  <c r="AF40" i="108"/>
  <c r="E31" i="108"/>
  <c r="F31" i="108"/>
  <c r="G31" i="108"/>
  <c r="H31" i="108"/>
  <c r="I31" i="108"/>
  <c r="J31" i="108"/>
  <c r="K31" i="108"/>
  <c r="L31" i="108"/>
  <c r="M31" i="108"/>
  <c r="N31" i="108"/>
  <c r="O31" i="108"/>
  <c r="P31" i="108"/>
  <c r="Q31" i="108"/>
  <c r="R31" i="108"/>
  <c r="S31" i="108"/>
  <c r="T31" i="108"/>
  <c r="U31" i="108"/>
  <c r="V31" i="108"/>
  <c r="W31" i="108"/>
  <c r="X31" i="108"/>
  <c r="Y31" i="108"/>
  <c r="Z31" i="108"/>
  <c r="AA31" i="108"/>
  <c r="AB31" i="108"/>
  <c r="AC31" i="108"/>
  <c r="AD31" i="108"/>
  <c r="AE31" i="108"/>
  <c r="AF31" i="108" l="1"/>
  <c r="C9" i="108" l="1"/>
  <c r="C5" i="108"/>
  <c r="D31" i="108" l="1"/>
  <c r="AF20" i="108"/>
  <c r="D58" i="96" l="1"/>
  <c r="F37" i="104" l="1"/>
  <c r="C9" i="104"/>
  <c r="C5" i="104"/>
  <c r="R37" i="96"/>
  <c r="R38" i="96"/>
  <c r="F38" i="104" s="1"/>
  <c r="R39" i="96"/>
  <c r="R40" i="96"/>
  <c r="R41" i="96"/>
  <c r="R42" i="96"/>
  <c r="F39" i="104" l="1"/>
  <c r="A3" i="21" l="1"/>
  <c r="A4" i="21"/>
  <c r="A5" i="21"/>
  <c r="A6" i="21"/>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19" i="21"/>
  <c r="A120" i="21"/>
  <c r="A121" i="21"/>
  <c r="A122" i="21"/>
  <c r="A123" i="21"/>
  <c r="A124" i="21"/>
  <c r="A125" i="21"/>
  <c r="A126" i="21"/>
  <c r="A127" i="21"/>
  <c r="A128" i="21"/>
  <c r="A129" i="21"/>
  <c r="A130" i="21"/>
  <c r="A131" i="21"/>
  <c r="A132" i="21"/>
  <c r="A133" i="21"/>
  <c r="A134" i="21"/>
  <c r="A135" i="21"/>
  <c r="A136" i="21"/>
  <c r="A137" i="21"/>
  <c r="A138" i="21"/>
  <c r="A139" i="21"/>
  <c r="A140" i="21"/>
  <c r="A141" i="21"/>
  <c r="A142" i="21"/>
  <c r="A143" i="21"/>
  <c r="A144" i="21"/>
  <c r="A145" i="21"/>
  <c r="A146" i="21"/>
  <c r="A147" i="21"/>
  <c r="A148" i="21"/>
  <c r="A149" i="21"/>
  <c r="A150" i="21"/>
  <c r="A151" i="21"/>
  <c r="A152" i="21"/>
  <c r="A153" i="21"/>
  <c r="A154" i="21"/>
  <c r="A155" i="21"/>
  <c r="A156" i="21"/>
  <c r="A157" i="21"/>
  <c r="A158" i="21"/>
  <c r="A159" i="21"/>
  <c r="A160" i="21"/>
  <c r="A161" i="21"/>
  <c r="A162" i="21"/>
  <c r="A163" i="21"/>
  <c r="A164" i="21"/>
  <c r="A165" i="21"/>
  <c r="A166" i="21"/>
  <c r="A167" i="21"/>
  <c r="A168" i="21"/>
  <c r="A169" i="21"/>
  <c r="A170" i="21"/>
  <c r="A171" i="21"/>
  <c r="A172" i="21"/>
  <c r="A173" i="21"/>
  <c r="A174" i="21"/>
  <c r="A175" i="21"/>
  <c r="A176" i="21"/>
  <c r="A177" i="21"/>
  <c r="A178" i="21"/>
  <c r="A179" i="21"/>
  <c r="A180" i="21"/>
  <c r="A181" i="21"/>
  <c r="A182" i="21"/>
  <c r="A183" i="21"/>
  <c r="A184" i="21"/>
  <c r="A185" i="21"/>
  <c r="A186" i="21"/>
  <c r="A187" i="21"/>
  <c r="A188" i="21"/>
  <c r="A189" i="21"/>
  <c r="A190" i="21"/>
  <c r="A191" i="21"/>
  <c r="A192" i="21"/>
  <c r="A193" i="21"/>
  <c r="A194" i="21"/>
  <c r="A195" i="21"/>
  <c r="A196" i="21"/>
  <c r="A197" i="21"/>
  <c r="A198" i="21"/>
  <c r="A199" i="21"/>
  <c r="A200" i="21"/>
  <c r="A201" i="21"/>
  <c r="A202" i="21"/>
  <c r="A203" i="21"/>
  <c r="A204" i="21"/>
  <c r="A205" i="21"/>
  <c r="A206" i="21"/>
  <c r="A207" i="21"/>
  <c r="A208" i="21"/>
  <c r="A209" i="21"/>
  <c r="A210" i="21"/>
  <c r="A211" i="21"/>
  <c r="A212" i="21"/>
  <c r="A213" i="21"/>
  <c r="A214" i="21"/>
  <c r="A215" i="21"/>
  <c r="A216" i="21"/>
  <c r="A217" i="21"/>
  <c r="A218" i="21"/>
  <c r="A219" i="21"/>
  <c r="A220" i="21"/>
  <c r="A221" i="21"/>
  <c r="A222" i="21"/>
  <c r="A223" i="21"/>
  <c r="A224" i="21"/>
  <c r="A225" i="21"/>
  <c r="A226" i="21"/>
  <c r="A227" i="21"/>
  <c r="A228" i="21"/>
  <c r="A229" i="21"/>
  <c r="A230" i="21"/>
  <c r="A231" i="21"/>
  <c r="A232" i="21"/>
  <c r="A233" i="21"/>
  <c r="A234" i="21"/>
  <c r="A235" i="21"/>
  <c r="A236" i="21"/>
  <c r="A237" i="21"/>
  <c r="A238" i="21"/>
  <c r="A239" i="21"/>
  <c r="A240" i="21"/>
  <c r="A241" i="21"/>
  <c r="A242" i="21"/>
  <c r="A243" i="21"/>
  <c r="A244" i="21"/>
  <c r="A245" i="21"/>
  <c r="A246" i="21"/>
  <c r="A247" i="21"/>
  <c r="A248" i="21"/>
  <c r="A249" i="21"/>
  <c r="A250" i="21"/>
  <c r="A251" i="21"/>
  <c r="A252" i="21"/>
  <c r="A253" i="21"/>
  <c r="A254" i="21"/>
  <c r="A255" i="21"/>
  <c r="A256" i="21"/>
  <c r="A257" i="21"/>
  <c r="A258" i="21"/>
  <c r="A259" i="21"/>
  <c r="A260" i="21"/>
  <c r="A261" i="21"/>
  <c r="A262" i="21"/>
  <c r="A263" i="21"/>
  <c r="A264" i="21"/>
  <c r="A265" i="21"/>
  <c r="A266" i="21"/>
  <c r="A267" i="21"/>
  <c r="A268" i="21"/>
  <c r="A269" i="21"/>
  <c r="A270" i="21"/>
  <c r="A271" i="21"/>
  <c r="A272" i="21"/>
  <c r="A273" i="21"/>
  <c r="A274" i="21"/>
  <c r="A275" i="21"/>
  <c r="A276" i="21"/>
  <c r="A277" i="21"/>
  <c r="A278" i="21"/>
  <c r="A279" i="21"/>
  <c r="A280" i="21"/>
  <c r="A281" i="21"/>
  <c r="A282" i="21"/>
  <c r="A283" i="21"/>
  <c r="A284" i="21"/>
  <c r="A285" i="21"/>
  <c r="A286" i="21"/>
  <c r="A287" i="21"/>
  <c r="A288" i="21"/>
  <c r="A289" i="21"/>
  <c r="A290" i="21"/>
  <c r="A291" i="21"/>
  <c r="A292" i="21"/>
  <c r="A293" i="21"/>
  <c r="A294" i="21"/>
  <c r="A295" i="21"/>
  <c r="A296" i="21"/>
  <c r="A297" i="21"/>
  <c r="A298" i="21"/>
  <c r="A299" i="21"/>
  <c r="A300" i="21"/>
  <c r="A301" i="21"/>
  <c r="A302" i="21"/>
  <c r="A303" i="21"/>
  <c r="A304" i="21"/>
  <c r="A305" i="21"/>
  <c r="A306" i="21"/>
  <c r="A307" i="21"/>
  <c r="A308" i="21"/>
  <c r="A309" i="21"/>
  <c r="A310" i="21"/>
  <c r="A311" i="21"/>
  <c r="A312" i="21"/>
  <c r="A313" i="21"/>
  <c r="A314" i="21"/>
  <c r="A315" i="21"/>
  <c r="A316" i="21"/>
  <c r="A317" i="21"/>
  <c r="A318" i="21"/>
  <c r="A319" i="21"/>
  <c r="A320" i="21"/>
  <c r="A321" i="21"/>
  <c r="A322" i="21"/>
  <c r="A323" i="21"/>
  <c r="A324" i="21"/>
  <c r="A325" i="21"/>
  <c r="A326" i="21"/>
  <c r="A327" i="21"/>
  <c r="A328" i="21"/>
  <c r="A329" i="21"/>
  <c r="A330" i="21"/>
  <c r="A331" i="21"/>
  <c r="A332" i="21"/>
  <c r="A333" i="21"/>
  <c r="A334" i="21"/>
  <c r="A335" i="21"/>
  <c r="A336" i="21"/>
  <c r="A337" i="21"/>
  <c r="A338" i="21"/>
  <c r="A339" i="21"/>
  <c r="A340" i="21"/>
  <c r="A341" i="21"/>
  <c r="A342" i="21"/>
  <c r="A343" i="21"/>
  <c r="A344" i="21"/>
  <c r="A345" i="21"/>
  <c r="A346" i="21"/>
  <c r="A347" i="21"/>
  <c r="A348" i="21"/>
  <c r="A349" i="21"/>
  <c r="A350" i="21"/>
  <c r="A351" i="21"/>
  <c r="A352" i="21"/>
  <c r="A353" i="21"/>
  <c r="A354" i="21"/>
  <c r="A355" i="21"/>
  <c r="A356" i="21"/>
  <c r="A357" i="21"/>
  <c r="A358" i="21"/>
  <c r="A359" i="21"/>
  <c r="A360" i="21"/>
  <c r="A361" i="21"/>
  <c r="A362" i="21"/>
  <c r="A363" i="21"/>
  <c r="A364" i="21"/>
  <c r="A365" i="21"/>
  <c r="A366" i="21"/>
  <c r="A367" i="21"/>
  <c r="A368" i="21"/>
  <c r="A369" i="21"/>
  <c r="A370" i="21"/>
  <c r="A371" i="21"/>
  <c r="A372" i="21"/>
  <c r="A373" i="21"/>
  <c r="A374" i="21"/>
  <c r="A375" i="21"/>
  <c r="A376" i="21"/>
  <c r="A377" i="21"/>
  <c r="A378" i="21"/>
  <c r="A379" i="21"/>
  <c r="A380" i="21"/>
  <c r="A381" i="21"/>
  <c r="A382" i="21"/>
  <c r="A383" i="21"/>
  <c r="A384" i="21"/>
  <c r="A385" i="21"/>
  <c r="A386" i="21"/>
  <c r="A387" i="21"/>
  <c r="A388" i="21"/>
  <c r="A389" i="21"/>
  <c r="A390" i="21"/>
  <c r="A391" i="21"/>
  <c r="A392" i="21"/>
  <c r="A393" i="21"/>
  <c r="A394" i="21"/>
  <c r="A395" i="21"/>
  <c r="A396" i="21"/>
  <c r="A397" i="21"/>
  <c r="A398" i="21"/>
  <c r="A399" i="21"/>
  <c r="A400" i="21"/>
  <c r="A401" i="21"/>
  <c r="A402" i="21"/>
  <c r="A403" i="21"/>
  <c r="A404" i="21"/>
  <c r="A405" i="21"/>
  <c r="A406" i="21"/>
  <c r="A407" i="21"/>
  <c r="A408" i="21"/>
  <c r="A409" i="21"/>
  <c r="A410" i="21"/>
  <c r="A411" i="21"/>
  <c r="A412" i="21"/>
  <c r="A413" i="21"/>
  <c r="A414" i="21"/>
  <c r="A415" i="21"/>
  <c r="A416" i="21"/>
  <c r="A417" i="21"/>
  <c r="A418" i="21"/>
  <c r="A419" i="21"/>
  <c r="A420" i="21"/>
  <c r="A421" i="21"/>
  <c r="A422" i="21"/>
  <c r="A423" i="21"/>
  <c r="A424" i="21"/>
  <c r="A425" i="21"/>
  <c r="A426" i="21"/>
  <c r="A427" i="21"/>
  <c r="A428" i="21"/>
  <c r="A429" i="21"/>
  <c r="A430" i="21"/>
  <c r="A431" i="21"/>
  <c r="A432" i="21"/>
  <c r="A433" i="21"/>
  <c r="A434" i="21"/>
  <c r="A435" i="21"/>
  <c r="A436" i="21"/>
  <c r="A437" i="21"/>
  <c r="A438" i="21"/>
  <c r="A439" i="21"/>
  <c r="A440" i="21"/>
  <c r="A441" i="21"/>
  <c r="A442" i="21"/>
  <c r="A443" i="21"/>
  <c r="A444" i="21"/>
  <c r="A445" i="21"/>
  <c r="A446" i="21"/>
  <c r="A447" i="21"/>
  <c r="A448" i="21"/>
  <c r="A449" i="21"/>
  <c r="A450" i="21"/>
  <c r="A451" i="21"/>
  <c r="A452" i="21"/>
  <c r="A453" i="21"/>
  <c r="A454" i="21"/>
  <c r="A455" i="21"/>
  <c r="A456" i="21"/>
  <c r="A457" i="21"/>
  <c r="A458" i="21"/>
  <c r="A459" i="21"/>
  <c r="A460" i="21"/>
  <c r="A461" i="21"/>
  <c r="A462" i="21"/>
  <c r="A463" i="21"/>
  <c r="A464" i="21"/>
  <c r="A465" i="21"/>
  <c r="A466" i="21"/>
  <c r="A467" i="21"/>
  <c r="A468" i="21"/>
  <c r="A469" i="21"/>
  <c r="A470" i="21"/>
  <c r="A471" i="21"/>
  <c r="A472" i="21"/>
  <c r="A473" i="21"/>
  <c r="A474" i="21"/>
  <c r="A475" i="21"/>
  <c r="A476" i="21"/>
  <c r="A477" i="21"/>
  <c r="A478" i="21"/>
  <c r="A479" i="21"/>
  <c r="A480" i="21"/>
  <c r="A481" i="21"/>
  <c r="A482" i="21"/>
  <c r="A483" i="21"/>
  <c r="A484" i="21"/>
  <c r="A485" i="21"/>
  <c r="A486" i="21"/>
  <c r="A487" i="21"/>
  <c r="A488" i="21"/>
  <c r="A489" i="21"/>
  <c r="A490" i="21"/>
  <c r="A491" i="21"/>
  <c r="A492" i="21"/>
  <c r="A493" i="21"/>
  <c r="A494" i="21"/>
  <c r="A495" i="21"/>
  <c r="A496" i="21"/>
  <c r="A497" i="21"/>
  <c r="A498" i="21"/>
  <c r="A499" i="21"/>
  <c r="A500" i="21"/>
  <c r="A501" i="21"/>
  <c r="A502" i="21"/>
  <c r="A503" i="21"/>
  <c r="A504" i="21"/>
  <c r="A505" i="21"/>
  <c r="A506" i="21"/>
  <c r="A507" i="21"/>
  <c r="A508" i="21"/>
  <c r="A509" i="21"/>
  <c r="A510" i="21"/>
  <c r="A511" i="21"/>
  <c r="A512" i="21"/>
  <c r="A513" i="21"/>
  <c r="A514" i="21"/>
  <c r="A515" i="21"/>
  <c r="A516" i="21"/>
  <c r="A517" i="21"/>
  <c r="A518" i="21"/>
  <c r="A519" i="21"/>
  <c r="A520" i="21"/>
  <c r="A521" i="21"/>
  <c r="A522" i="21"/>
  <c r="A523" i="21"/>
  <c r="A524" i="21"/>
  <c r="A525" i="21"/>
  <c r="A526" i="21"/>
  <c r="A527" i="21"/>
  <c r="A528" i="21"/>
  <c r="A529" i="21"/>
  <c r="A530" i="21"/>
  <c r="A531" i="21"/>
  <c r="A532" i="21"/>
  <c r="A533" i="21"/>
  <c r="A534" i="21"/>
  <c r="A535" i="21"/>
  <c r="A536" i="21"/>
  <c r="A537" i="21"/>
  <c r="A538" i="21"/>
  <c r="A539" i="21"/>
  <c r="A540" i="21"/>
  <c r="A541" i="21"/>
  <c r="A542" i="21"/>
  <c r="A543" i="21"/>
  <c r="A544" i="21"/>
  <c r="A545" i="21"/>
  <c r="A546" i="21"/>
  <c r="A547" i="21"/>
  <c r="A548" i="21"/>
  <c r="A549" i="21"/>
  <c r="A550" i="21"/>
  <c r="A551" i="21"/>
  <c r="A552" i="21"/>
  <c r="A553" i="21"/>
  <c r="A554" i="21"/>
  <c r="A555" i="21"/>
  <c r="A556" i="21"/>
  <c r="A557" i="21"/>
  <c r="A558" i="21"/>
  <c r="A559" i="21"/>
  <c r="A560" i="21"/>
  <c r="A561" i="21"/>
  <c r="A562" i="21"/>
  <c r="A563" i="21"/>
  <c r="A564" i="21"/>
  <c r="A565" i="21"/>
  <c r="A566" i="21"/>
  <c r="A567" i="21"/>
  <c r="A568" i="21"/>
  <c r="A569" i="21"/>
  <c r="A570" i="21"/>
  <c r="A571" i="21"/>
  <c r="A572" i="21"/>
  <c r="A573" i="21"/>
  <c r="A574" i="21"/>
  <c r="A575" i="21"/>
  <c r="A576" i="21"/>
  <c r="A577" i="21"/>
  <c r="A578" i="21"/>
  <c r="A579" i="21"/>
  <c r="A580" i="21"/>
  <c r="A581" i="21"/>
  <c r="A582" i="21"/>
  <c r="A583" i="21"/>
  <c r="A584" i="21"/>
  <c r="A585" i="21"/>
  <c r="A586" i="21"/>
  <c r="A587" i="21"/>
  <c r="A588" i="21"/>
  <c r="A589" i="21"/>
  <c r="A590" i="21"/>
  <c r="A591" i="21"/>
  <c r="A592" i="21"/>
  <c r="A593" i="21"/>
  <c r="A594" i="21"/>
  <c r="A595" i="21"/>
  <c r="A596" i="21"/>
  <c r="A597" i="21"/>
  <c r="A598" i="21"/>
  <c r="A599" i="21"/>
  <c r="A600" i="21"/>
  <c r="A601" i="21"/>
  <c r="A602" i="21"/>
  <c r="A603" i="21"/>
  <c r="A604" i="21"/>
  <c r="A605" i="21"/>
  <c r="A606" i="21"/>
  <c r="A607" i="21"/>
  <c r="A608" i="21"/>
  <c r="A609" i="21"/>
  <c r="A610" i="21"/>
  <c r="A611" i="21"/>
  <c r="A612" i="21"/>
  <c r="A613" i="21"/>
  <c r="A614" i="21"/>
  <c r="A615" i="21"/>
  <c r="A616" i="21"/>
  <c r="A617" i="21"/>
  <c r="A618" i="21"/>
  <c r="A619" i="21"/>
  <c r="A620" i="21"/>
  <c r="A621" i="21"/>
  <c r="A622" i="21"/>
  <c r="A623" i="21"/>
  <c r="A624" i="21"/>
  <c r="A625" i="21"/>
  <c r="A626" i="21"/>
  <c r="A627" i="21"/>
  <c r="A628" i="21"/>
  <c r="A629" i="21"/>
  <c r="A630" i="21"/>
  <c r="A631" i="21"/>
  <c r="A632" i="21"/>
  <c r="A633" i="21"/>
  <c r="A634" i="21"/>
  <c r="A635" i="21"/>
  <c r="A636" i="21"/>
  <c r="A637" i="21"/>
  <c r="A638" i="21"/>
  <c r="A639" i="21"/>
  <c r="A640" i="21"/>
  <c r="A641" i="21"/>
  <c r="A642" i="21"/>
  <c r="A643" i="21"/>
  <c r="A644" i="21"/>
  <c r="A645" i="21"/>
  <c r="A646" i="21"/>
  <c r="A647" i="21"/>
  <c r="A648" i="21"/>
  <c r="A649" i="21"/>
  <c r="A650" i="21"/>
  <c r="A651" i="21"/>
  <c r="A652" i="21"/>
  <c r="A653" i="21"/>
  <c r="A654" i="21"/>
  <c r="A655" i="21"/>
  <c r="A656" i="21"/>
  <c r="A657" i="21"/>
  <c r="A658" i="21"/>
  <c r="A659" i="21"/>
  <c r="A660" i="21"/>
  <c r="A661" i="21"/>
  <c r="A662" i="21"/>
  <c r="A663" i="21"/>
  <c r="A664" i="21"/>
  <c r="A665" i="21"/>
  <c r="A666" i="21"/>
  <c r="A667" i="21"/>
  <c r="A668" i="21"/>
  <c r="A669" i="21"/>
  <c r="A670" i="21"/>
  <c r="A671" i="21"/>
  <c r="A672" i="21"/>
  <c r="A673" i="21"/>
  <c r="A674" i="21"/>
  <c r="A675" i="21"/>
  <c r="A676" i="21"/>
  <c r="A677" i="21"/>
  <c r="A678" i="21"/>
  <c r="A679" i="21"/>
  <c r="A680" i="21"/>
  <c r="A681" i="21"/>
  <c r="A682" i="21"/>
  <c r="A683" i="21"/>
  <c r="A684" i="21"/>
  <c r="A685" i="21"/>
  <c r="A686" i="21"/>
  <c r="A687" i="21"/>
  <c r="A688" i="21"/>
  <c r="A689" i="21"/>
  <c r="A690" i="21"/>
  <c r="A691" i="21"/>
  <c r="A692" i="21"/>
  <c r="A693" i="21"/>
  <c r="A694" i="21"/>
  <c r="A695" i="21"/>
  <c r="A696" i="21"/>
  <c r="A697" i="21"/>
  <c r="A698" i="21"/>
  <c r="A699" i="21"/>
  <c r="A700" i="21"/>
  <c r="A701" i="21"/>
  <c r="A702" i="21"/>
  <c r="A703" i="21"/>
  <c r="A704" i="21"/>
  <c r="A705" i="21"/>
  <c r="A706" i="21"/>
  <c r="A707" i="21"/>
  <c r="A708" i="21"/>
  <c r="A709" i="21"/>
  <c r="A710" i="21"/>
  <c r="A711" i="21"/>
  <c r="A712" i="21"/>
  <c r="A713" i="21"/>
  <c r="A714" i="21"/>
  <c r="A715" i="21"/>
  <c r="A716" i="21"/>
  <c r="A717" i="21"/>
  <c r="A718" i="21"/>
  <c r="A719" i="21"/>
  <c r="A720" i="21"/>
  <c r="A721" i="21"/>
  <c r="A722" i="21"/>
  <c r="A723" i="21"/>
  <c r="A724" i="21"/>
  <c r="A725" i="21"/>
  <c r="A726" i="21"/>
  <c r="A727" i="21"/>
  <c r="A728" i="21"/>
  <c r="A729" i="21"/>
  <c r="A730" i="21"/>
  <c r="A731" i="21"/>
  <c r="A732" i="21"/>
  <c r="A733" i="21"/>
  <c r="A734" i="21"/>
  <c r="A735" i="21"/>
  <c r="A736" i="21"/>
  <c r="A737" i="21"/>
  <c r="A738" i="21"/>
  <c r="A739" i="21"/>
  <c r="A740" i="21"/>
  <c r="A741" i="21"/>
  <c r="A742" i="21"/>
  <c r="A743" i="21"/>
  <c r="A744" i="21"/>
  <c r="A745" i="21"/>
  <c r="A746" i="21"/>
  <c r="A747" i="21"/>
  <c r="A748" i="21"/>
  <c r="A749" i="21"/>
  <c r="A750" i="21"/>
  <c r="A751" i="21"/>
  <c r="A752" i="21"/>
  <c r="A753" i="21"/>
  <c r="A754" i="21"/>
  <c r="A755" i="21"/>
  <c r="A756" i="21"/>
  <c r="A757" i="21"/>
  <c r="A758" i="21"/>
  <c r="A759" i="21"/>
  <c r="A760" i="21"/>
  <c r="A761" i="21"/>
  <c r="A762" i="21"/>
  <c r="A763" i="21"/>
  <c r="A764" i="21"/>
  <c r="A765" i="21"/>
  <c r="A766" i="21"/>
  <c r="A767" i="21"/>
  <c r="A768" i="21"/>
  <c r="A769" i="21"/>
  <c r="A770" i="21"/>
  <c r="A771" i="21"/>
  <c r="A772" i="21"/>
  <c r="A773" i="21"/>
  <c r="A774" i="21"/>
  <c r="A775" i="21"/>
  <c r="A776" i="21"/>
  <c r="A777" i="21"/>
  <c r="A778" i="21"/>
  <c r="A779" i="21"/>
  <c r="A780" i="21"/>
  <c r="A781" i="21"/>
  <c r="A782" i="21"/>
  <c r="A783" i="21"/>
  <c r="A784" i="21"/>
  <c r="A785" i="21"/>
  <c r="A786" i="21"/>
  <c r="A787" i="21"/>
  <c r="A788" i="21"/>
  <c r="A789" i="21"/>
  <c r="A790" i="21"/>
  <c r="A791" i="21"/>
  <c r="A792" i="21"/>
  <c r="A793" i="21"/>
  <c r="A794" i="21"/>
  <c r="A795" i="21"/>
  <c r="A796" i="21"/>
  <c r="A797" i="21"/>
  <c r="A798" i="21"/>
  <c r="A799" i="21"/>
  <c r="A800" i="21"/>
  <c r="A801" i="21"/>
  <c r="A802" i="21"/>
  <c r="A803" i="21"/>
  <c r="A804" i="21"/>
  <c r="A805" i="21"/>
  <c r="A806" i="21"/>
  <c r="A807" i="21"/>
  <c r="A808" i="21"/>
  <c r="A809" i="21"/>
  <c r="A810" i="21"/>
  <c r="A811" i="21"/>
  <c r="A812" i="21"/>
  <c r="A813" i="21"/>
  <c r="A814" i="21"/>
  <c r="A815" i="21"/>
  <c r="A816" i="21"/>
  <c r="A817" i="21"/>
  <c r="D20" i="96" l="1"/>
  <c r="R50" i="96"/>
  <c r="R51" i="96"/>
  <c r="R52" i="96"/>
  <c r="R53" i="96"/>
  <c r="R36" i="96"/>
  <c r="R43" i="96"/>
  <c r="R44" i="96"/>
  <c r="R45" i="96"/>
  <c r="R46" i="96"/>
  <c r="R47" i="96"/>
  <c r="R48" i="96"/>
  <c r="R49" i="96"/>
  <c r="I58" i="96"/>
  <c r="E58" i="96"/>
  <c r="F58" i="96"/>
  <c r="I20" i="96"/>
  <c r="I59" i="96" l="1"/>
  <c r="S58" i="96"/>
  <c r="P58" i="96"/>
  <c r="O58" i="96"/>
  <c r="N58" i="96"/>
  <c r="M58" i="96"/>
  <c r="L58" i="96"/>
  <c r="K58" i="96"/>
  <c r="J58" i="96"/>
  <c r="H58" i="96"/>
  <c r="G58" i="96"/>
  <c r="R57" i="96"/>
  <c r="R56" i="96"/>
  <c r="R55" i="96"/>
  <c r="R54" i="96"/>
  <c r="R35" i="96"/>
  <c r="R34" i="96"/>
  <c r="R33" i="96"/>
  <c r="R32" i="96"/>
  <c r="R31" i="96"/>
  <c r="R30" i="96"/>
  <c r="R29" i="96"/>
  <c r="R28" i="96"/>
  <c r="R27" i="96"/>
  <c r="R26" i="96"/>
  <c r="R25" i="96"/>
  <c r="R24" i="96"/>
  <c r="R23" i="96"/>
  <c r="R22" i="96"/>
  <c r="R21" i="96"/>
  <c r="S20" i="96"/>
  <c r="Q20" i="96"/>
  <c r="P20" i="96"/>
  <c r="O20" i="96"/>
  <c r="N20" i="96"/>
  <c r="M20" i="96"/>
  <c r="L20" i="96"/>
  <c r="K20" i="96"/>
  <c r="J20" i="96"/>
  <c r="H20" i="96"/>
  <c r="G20" i="96"/>
  <c r="F20" i="96"/>
  <c r="E20" i="96"/>
  <c r="R19" i="96"/>
  <c r="R18" i="96"/>
  <c r="R17" i="96"/>
  <c r="C12" i="96"/>
  <c r="C11" i="96"/>
  <c r="C8" i="96"/>
  <c r="C5" i="96"/>
  <c r="K59" i="96" l="1"/>
  <c r="E59" i="96"/>
  <c r="N59" i="96"/>
  <c r="G59" i="96"/>
  <c r="P59" i="96"/>
  <c r="R20" i="96"/>
  <c r="J59" i="96"/>
  <c r="D59" i="96"/>
  <c r="M59" i="96"/>
  <c r="H59" i="96"/>
  <c r="L59" i="96"/>
  <c r="O59" i="96"/>
  <c r="R58" i="96"/>
  <c r="F59" i="96"/>
  <c r="R59" i="96" l="1"/>
  <c r="J46" i="93" l="1"/>
  <c r="G46" i="93"/>
  <c r="F46" i="93"/>
  <c r="E46" i="93"/>
  <c r="D46" i="93"/>
  <c r="I45" i="93"/>
  <c r="H45" i="93"/>
  <c r="I44" i="93"/>
  <c r="H44" i="93"/>
  <c r="I43" i="93"/>
  <c r="H43" i="93"/>
  <c r="I42" i="93"/>
  <c r="H42" i="93"/>
  <c r="I41" i="93"/>
  <c r="H41" i="93"/>
  <c r="I40" i="93"/>
  <c r="H40" i="93"/>
  <c r="C40" i="93"/>
  <c r="I39" i="93"/>
  <c r="H39" i="93"/>
  <c r="C39" i="93"/>
  <c r="I38" i="93"/>
  <c r="H38" i="93"/>
  <c r="C38" i="93"/>
  <c r="I37" i="93"/>
  <c r="H37" i="93"/>
  <c r="C37" i="93"/>
  <c r="I36" i="93"/>
  <c r="H36" i="93"/>
  <c r="C36" i="93"/>
  <c r="I35" i="93"/>
  <c r="H35" i="93"/>
  <c r="C35" i="93"/>
  <c r="I34" i="93"/>
  <c r="H34" i="93"/>
  <c r="C34" i="93"/>
  <c r="I33" i="93"/>
  <c r="H33" i="93"/>
  <c r="C33" i="93"/>
  <c r="I32" i="93"/>
  <c r="H32" i="93"/>
  <c r="C32" i="93"/>
  <c r="I31" i="93"/>
  <c r="H31" i="93"/>
  <c r="C31" i="93"/>
  <c r="I30" i="93"/>
  <c r="H30" i="93"/>
  <c r="C30" i="93"/>
  <c r="I29" i="93"/>
  <c r="H29" i="93"/>
  <c r="C29" i="93"/>
  <c r="I28" i="93"/>
  <c r="H28" i="93"/>
  <c r="C28" i="93"/>
  <c r="I27" i="93"/>
  <c r="H27" i="93"/>
  <c r="C27" i="93"/>
  <c r="I26" i="93"/>
  <c r="H26" i="93"/>
  <c r="C26" i="93"/>
  <c r="I25" i="93"/>
  <c r="H25" i="93"/>
  <c r="C25" i="93"/>
  <c r="I24" i="93"/>
  <c r="H24" i="93"/>
  <c r="C24" i="93"/>
  <c r="I23" i="93"/>
  <c r="H23" i="93"/>
  <c r="C23" i="93"/>
  <c r="I22" i="93"/>
  <c r="H22" i="93"/>
  <c r="C22" i="93"/>
  <c r="I21" i="93"/>
  <c r="H21" i="93"/>
  <c r="C21" i="93"/>
  <c r="I20" i="93"/>
  <c r="H20" i="93"/>
  <c r="C20" i="93"/>
  <c r="I19" i="93"/>
  <c r="H19" i="93"/>
  <c r="C19" i="93"/>
  <c r="I18" i="93"/>
  <c r="H18" i="93"/>
  <c r="C18" i="93"/>
  <c r="I17" i="93"/>
  <c r="H17" i="93"/>
  <c r="C17" i="93"/>
  <c r="I16" i="93"/>
  <c r="H16" i="93"/>
  <c r="C16" i="93"/>
  <c r="C11" i="93"/>
  <c r="C7" i="93"/>
  <c r="I16" i="92"/>
  <c r="H16" i="92"/>
  <c r="J46" i="92"/>
  <c r="G46" i="92"/>
  <c r="F46" i="92"/>
  <c r="E46" i="92"/>
  <c r="D46" i="92"/>
  <c r="I45" i="92"/>
  <c r="H45" i="92"/>
  <c r="I44" i="92"/>
  <c r="H44" i="92"/>
  <c r="I43" i="92"/>
  <c r="H43" i="92"/>
  <c r="I42" i="92"/>
  <c r="H42" i="92"/>
  <c r="I41" i="92"/>
  <c r="H41" i="92"/>
  <c r="I40" i="92"/>
  <c r="H40" i="92"/>
  <c r="C40" i="92"/>
  <c r="I39" i="92"/>
  <c r="H39" i="92"/>
  <c r="C39" i="92"/>
  <c r="I38" i="92"/>
  <c r="H38" i="92"/>
  <c r="C38" i="92"/>
  <c r="I37" i="92"/>
  <c r="H37" i="92"/>
  <c r="C37" i="92"/>
  <c r="I36" i="92"/>
  <c r="H36" i="92"/>
  <c r="C36" i="92"/>
  <c r="I35" i="92"/>
  <c r="H35" i="92"/>
  <c r="C35" i="92"/>
  <c r="I34" i="92"/>
  <c r="H34" i="92"/>
  <c r="C34" i="92"/>
  <c r="I33" i="92"/>
  <c r="H33" i="92"/>
  <c r="C33" i="92"/>
  <c r="I32" i="92"/>
  <c r="H32" i="92"/>
  <c r="C32" i="92"/>
  <c r="I31" i="92"/>
  <c r="H31" i="92"/>
  <c r="C31" i="92"/>
  <c r="I30" i="92"/>
  <c r="H30" i="92"/>
  <c r="C30" i="92"/>
  <c r="I29" i="92"/>
  <c r="H29" i="92"/>
  <c r="C29" i="92"/>
  <c r="I28" i="92"/>
  <c r="H28" i="92"/>
  <c r="C28" i="92"/>
  <c r="I27" i="92"/>
  <c r="H27" i="92"/>
  <c r="C27" i="92"/>
  <c r="I26" i="92"/>
  <c r="H26" i="92"/>
  <c r="C26" i="92"/>
  <c r="I25" i="92"/>
  <c r="H25" i="92"/>
  <c r="C25" i="92"/>
  <c r="I24" i="92"/>
  <c r="H24" i="92"/>
  <c r="C24" i="92"/>
  <c r="I23" i="92"/>
  <c r="H23" i="92"/>
  <c r="C23" i="92"/>
  <c r="I22" i="92"/>
  <c r="H22" i="92"/>
  <c r="C22" i="92"/>
  <c r="I21" i="92"/>
  <c r="I46" i="92" s="1"/>
  <c r="H21" i="92"/>
  <c r="C21" i="92"/>
  <c r="I20" i="92"/>
  <c r="H20" i="92"/>
  <c r="C20" i="92"/>
  <c r="I19" i="92"/>
  <c r="H19" i="92"/>
  <c r="C19" i="92"/>
  <c r="I18" i="92"/>
  <c r="H18" i="92"/>
  <c r="C18" i="92"/>
  <c r="I17" i="92"/>
  <c r="H17" i="92"/>
  <c r="C17" i="92"/>
  <c r="C16" i="92"/>
  <c r="C11" i="92"/>
  <c r="C7" i="92"/>
  <c r="H46" i="93" l="1"/>
  <c r="I46" i="93"/>
  <c r="I47" i="93" s="1"/>
  <c r="H46" i="92"/>
  <c r="I47" i="92" s="1"/>
  <c r="C7" i="75" l="1"/>
  <c r="C11" i="75" l="1"/>
  <c r="C11" i="74"/>
  <c r="C7" i="74"/>
  <c r="J46" i="75" l="1"/>
  <c r="G46" i="75"/>
  <c r="F46" i="75"/>
  <c r="E46" i="75"/>
  <c r="D46" i="75"/>
  <c r="I45" i="75"/>
  <c r="H45" i="75"/>
  <c r="I44" i="75"/>
  <c r="H44" i="75"/>
  <c r="I43" i="75"/>
  <c r="H43" i="75"/>
  <c r="I42" i="75"/>
  <c r="H42" i="75"/>
  <c r="I41" i="75"/>
  <c r="H41" i="75"/>
  <c r="I40" i="75"/>
  <c r="H40" i="75"/>
  <c r="C40" i="75"/>
  <c r="I39" i="75"/>
  <c r="H39" i="75"/>
  <c r="C39" i="75"/>
  <c r="I38" i="75"/>
  <c r="H38" i="75"/>
  <c r="C38" i="75"/>
  <c r="I37" i="75"/>
  <c r="H37" i="75"/>
  <c r="C37" i="75"/>
  <c r="I36" i="75"/>
  <c r="H36" i="75"/>
  <c r="C36" i="75"/>
  <c r="I35" i="75"/>
  <c r="H35" i="75"/>
  <c r="C35" i="75"/>
  <c r="I34" i="75"/>
  <c r="H34" i="75"/>
  <c r="C34" i="75"/>
  <c r="I33" i="75"/>
  <c r="H33" i="75"/>
  <c r="C33" i="75"/>
  <c r="I32" i="75"/>
  <c r="H32" i="75"/>
  <c r="C32" i="75"/>
  <c r="I31" i="75"/>
  <c r="H31" i="75"/>
  <c r="C31" i="75"/>
  <c r="I30" i="75"/>
  <c r="H30" i="75"/>
  <c r="C30" i="75"/>
  <c r="I29" i="75"/>
  <c r="H29" i="75"/>
  <c r="C29" i="75"/>
  <c r="I28" i="75"/>
  <c r="H28" i="75"/>
  <c r="C28" i="75"/>
  <c r="I27" i="75"/>
  <c r="H27" i="75"/>
  <c r="C27" i="75"/>
  <c r="I26" i="75"/>
  <c r="H26" i="75"/>
  <c r="C26" i="75"/>
  <c r="I25" i="75"/>
  <c r="H25" i="75"/>
  <c r="C25" i="75"/>
  <c r="I24" i="75"/>
  <c r="H24" i="75"/>
  <c r="C24" i="75"/>
  <c r="I23" i="75"/>
  <c r="H23" i="75"/>
  <c r="C23" i="75"/>
  <c r="I22" i="75"/>
  <c r="H22" i="75"/>
  <c r="C22" i="75"/>
  <c r="I21" i="75"/>
  <c r="H21" i="75"/>
  <c r="C21" i="75"/>
  <c r="I20" i="75"/>
  <c r="H20" i="75"/>
  <c r="C20" i="75"/>
  <c r="I19" i="75"/>
  <c r="H19" i="75"/>
  <c r="C19" i="75"/>
  <c r="I18" i="75"/>
  <c r="H18" i="75"/>
  <c r="C18" i="75"/>
  <c r="I17" i="75"/>
  <c r="H17" i="75"/>
  <c r="C17" i="75"/>
  <c r="I16" i="75"/>
  <c r="H16" i="75"/>
  <c r="C16" i="75"/>
  <c r="E1" i="21"/>
  <c r="L46" i="74"/>
  <c r="I46" i="74"/>
  <c r="H46" i="74"/>
  <c r="G46" i="74"/>
  <c r="F46" i="74"/>
  <c r="E46" i="74"/>
  <c r="D46" i="74"/>
  <c r="K45" i="74"/>
  <c r="J45" i="74"/>
  <c r="K44" i="74"/>
  <c r="J44" i="74"/>
  <c r="K43" i="74"/>
  <c r="J43" i="74"/>
  <c r="K42" i="74"/>
  <c r="J42" i="74"/>
  <c r="K41" i="74"/>
  <c r="J41" i="74"/>
  <c r="K40" i="74"/>
  <c r="J40" i="74"/>
  <c r="C40" i="74"/>
  <c r="K39" i="74"/>
  <c r="J39" i="74"/>
  <c r="C39" i="74"/>
  <c r="K38" i="74"/>
  <c r="J38" i="74"/>
  <c r="C38" i="74"/>
  <c r="K37" i="74"/>
  <c r="J37" i="74"/>
  <c r="C37" i="74"/>
  <c r="K36" i="74"/>
  <c r="J36" i="74"/>
  <c r="C36" i="74"/>
  <c r="K35" i="74"/>
  <c r="J35" i="74"/>
  <c r="C35" i="74"/>
  <c r="K34" i="74"/>
  <c r="J34" i="74"/>
  <c r="C34" i="74"/>
  <c r="K33" i="74"/>
  <c r="J33" i="74"/>
  <c r="C33" i="74"/>
  <c r="K32" i="74"/>
  <c r="J32" i="74"/>
  <c r="C32" i="74"/>
  <c r="K31" i="74"/>
  <c r="J31" i="74"/>
  <c r="C31" i="74"/>
  <c r="K30" i="74"/>
  <c r="J30" i="74"/>
  <c r="C30" i="74"/>
  <c r="K29" i="74"/>
  <c r="J29" i="74"/>
  <c r="C29" i="74"/>
  <c r="K28" i="74"/>
  <c r="J28" i="74"/>
  <c r="C28" i="74"/>
  <c r="K27" i="74"/>
  <c r="J27" i="74"/>
  <c r="C27" i="74"/>
  <c r="K26" i="74"/>
  <c r="J26" i="74"/>
  <c r="C26" i="74"/>
  <c r="K25" i="74"/>
  <c r="J25" i="74"/>
  <c r="C25" i="74"/>
  <c r="K24" i="74"/>
  <c r="J24" i="74"/>
  <c r="C24" i="74"/>
  <c r="K23" i="74"/>
  <c r="J23" i="74"/>
  <c r="C23" i="74"/>
  <c r="K22" i="74"/>
  <c r="J22" i="74"/>
  <c r="C22" i="74"/>
  <c r="K21" i="74"/>
  <c r="J21" i="74"/>
  <c r="C21" i="74"/>
  <c r="K20" i="74"/>
  <c r="J20" i="74"/>
  <c r="C20" i="74"/>
  <c r="K19" i="74"/>
  <c r="J19" i="74"/>
  <c r="C19" i="74"/>
  <c r="K18" i="74"/>
  <c r="J18" i="74"/>
  <c r="C18" i="74"/>
  <c r="K17" i="74"/>
  <c r="J17" i="74"/>
  <c r="C17" i="74"/>
  <c r="K16" i="74"/>
  <c r="J16" i="74"/>
  <c r="J46" i="74" s="1"/>
  <c r="C16" i="74"/>
  <c r="H46" i="75" l="1"/>
  <c r="I46" i="75"/>
  <c r="K46" i="74"/>
  <c r="K47" i="74" s="1"/>
  <c r="I47" i="75" l="1"/>
  <c r="L46" i="73"/>
  <c r="I46" i="73"/>
  <c r="H46" i="73"/>
  <c r="G46" i="73"/>
  <c r="F46" i="73"/>
  <c r="E46" i="73"/>
  <c r="D46" i="73"/>
  <c r="K45" i="73"/>
  <c r="J45" i="73"/>
  <c r="K44" i="73"/>
  <c r="J44" i="73"/>
  <c r="K43" i="73"/>
  <c r="J43" i="73"/>
  <c r="K42" i="73"/>
  <c r="J42" i="73"/>
  <c r="K41" i="73"/>
  <c r="J41" i="73"/>
  <c r="K40" i="73"/>
  <c r="J40" i="73"/>
  <c r="C40" i="73"/>
  <c r="K39" i="73"/>
  <c r="J39" i="73"/>
  <c r="C39" i="73"/>
  <c r="K38" i="73"/>
  <c r="J38" i="73"/>
  <c r="C38" i="73"/>
  <c r="K37" i="73"/>
  <c r="J37" i="73"/>
  <c r="C37" i="73"/>
  <c r="K36" i="73"/>
  <c r="J36" i="73"/>
  <c r="C36" i="73"/>
  <c r="K35" i="73"/>
  <c r="J35" i="73"/>
  <c r="C35" i="73"/>
  <c r="K34" i="73"/>
  <c r="J34" i="73"/>
  <c r="C34" i="73"/>
  <c r="K33" i="73"/>
  <c r="J33" i="73"/>
  <c r="C33" i="73"/>
  <c r="K32" i="73"/>
  <c r="J32" i="73"/>
  <c r="C32" i="73"/>
  <c r="K31" i="73"/>
  <c r="J31" i="73"/>
  <c r="C31" i="73"/>
  <c r="K30" i="73"/>
  <c r="J30" i="73"/>
  <c r="C30" i="73"/>
  <c r="K29" i="73"/>
  <c r="J29" i="73"/>
  <c r="C29" i="73"/>
  <c r="K28" i="73"/>
  <c r="J28" i="73"/>
  <c r="C28" i="73"/>
  <c r="K27" i="73"/>
  <c r="J27" i="73"/>
  <c r="C27" i="73"/>
  <c r="K26" i="73"/>
  <c r="J26" i="73"/>
  <c r="C26" i="73"/>
  <c r="K25" i="73"/>
  <c r="J25" i="73"/>
  <c r="C25" i="73"/>
  <c r="K24" i="73"/>
  <c r="J24" i="73"/>
  <c r="C24" i="73"/>
  <c r="K23" i="73"/>
  <c r="J23" i="73"/>
  <c r="C23" i="73"/>
  <c r="K22" i="73"/>
  <c r="J22" i="73"/>
  <c r="C22" i="73"/>
  <c r="K21" i="73"/>
  <c r="J21" i="73"/>
  <c r="C21" i="73"/>
  <c r="K20" i="73"/>
  <c r="J20" i="73"/>
  <c r="C20" i="73"/>
  <c r="K19" i="73"/>
  <c r="J19" i="73"/>
  <c r="C19" i="73"/>
  <c r="K18" i="73"/>
  <c r="J18" i="73"/>
  <c r="C18" i="73"/>
  <c r="K17" i="73"/>
  <c r="J17" i="73"/>
  <c r="C17" i="73"/>
  <c r="K16" i="73"/>
  <c r="J16" i="73"/>
  <c r="C16" i="73"/>
  <c r="C10" i="73"/>
  <c r="C9" i="73"/>
  <c r="C8" i="73"/>
  <c r="C6" i="104" l="1"/>
  <c r="C6" i="108"/>
  <c r="C7" i="104"/>
  <c r="C7" i="108"/>
  <c r="C8" i="104"/>
  <c r="C8" i="108"/>
  <c r="C10" i="96"/>
  <c r="C10" i="93"/>
  <c r="C10" i="92"/>
  <c r="C6" i="96"/>
  <c r="C8" i="93"/>
  <c r="C8" i="92"/>
  <c r="C9" i="96"/>
  <c r="C9" i="93"/>
  <c r="C9" i="92"/>
  <c r="C8" i="75"/>
  <c r="C8" i="74"/>
  <c r="C10" i="75"/>
  <c r="C10" i="74"/>
  <c r="C9" i="74"/>
  <c r="C9" i="75"/>
  <c r="J46" i="73"/>
  <c r="K46" i="73"/>
  <c r="K47" i="73" l="1"/>
  <c r="A2" i="21" l="1"/>
  <c r="F9" i="21" s="1"/>
  <c r="F2" i="21" l="1"/>
  <c r="F18" i="21"/>
  <c r="F20" i="21"/>
  <c r="F19" i="21"/>
  <c r="F17" i="21"/>
  <c r="F16" i="21"/>
  <c r="F15" i="21"/>
  <c r="F14" i="21"/>
  <c r="F32" i="21"/>
  <c r="F10" i="21"/>
  <c r="F11" i="21"/>
  <c r="F12" i="21"/>
  <c r="F13" i="21"/>
  <c r="F7" i="21"/>
  <c r="F8" i="21"/>
  <c r="F6" i="21"/>
  <c r="F22" i="21"/>
  <c r="F26" i="21"/>
  <c r="F30" i="21"/>
  <c r="F34" i="21"/>
  <c r="F5" i="21"/>
  <c r="F25" i="21"/>
  <c r="F29" i="21"/>
  <c r="F3" i="21"/>
  <c r="F23" i="21"/>
  <c r="F27" i="21"/>
  <c r="F31" i="21"/>
  <c r="F21" i="21"/>
  <c r="F33" i="21"/>
  <c r="F4" i="21"/>
  <c r="F24" i="21"/>
  <c r="F28" i="21"/>
</calcChain>
</file>

<file path=xl/sharedStrings.xml><?xml version="1.0" encoding="utf-8"?>
<sst xmlns="http://schemas.openxmlformats.org/spreadsheetml/2006/main" count="7288" uniqueCount="1555">
  <si>
    <t>Hospitals COVID-19 Financial Forms - Completion Instructions</t>
  </si>
  <si>
    <r>
      <t xml:space="preserve">It is important for users to </t>
    </r>
    <r>
      <rPr>
        <b/>
        <sz val="12"/>
        <rFont val="Calibri"/>
        <family val="2"/>
        <scheme val="minor"/>
      </rPr>
      <t>use the latest version of the Template</t>
    </r>
    <r>
      <rPr>
        <sz val="12"/>
        <rFont val="Calibri"/>
        <family val="2"/>
        <scheme val="minor"/>
      </rPr>
      <t xml:space="preserve"> and review these instructions before completing the individual forms for submission.  </t>
    </r>
  </si>
  <si>
    <r>
      <t xml:space="preserve">Questions related to guiding principles for expenditure management, email Hospitals Branch at </t>
    </r>
    <r>
      <rPr>
        <b/>
        <sz val="12"/>
        <rFont val="Calibri"/>
        <family val="2"/>
        <scheme val="minor"/>
      </rPr>
      <t xml:space="preserve">Hospitals.Branch-HSQFD@ontario.ca </t>
    </r>
  </si>
  <si>
    <r>
      <t xml:space="preserve">Questions related to completing/submitting this Template can be emailed to </t>
    </r>
    <r>
      <rPr>
        <b/>
        <sz val="12"/>
        <rFont val="Calibri"/>
        <family val="2"/>
        <scheme val="minor"/>
      </rPr>
      <t>AskHealthData@ontario.ca</t>
    </r>
  </si>
  <si>
    <r>
      <rPr>
        <b/>
        <sz val="12"/>
        <rFont val="Calibri"/>
        <family val="2"/>
        <scheme val="minor"/>
      </rPr>
      <t xml:space="preserve">File Naming Convention: </t>
    </r>
    <r>
      <rPr>
        <sz val="12"/>
        <rFont val="Calibri"/>
        <family val="2"/>
        <scheme val="minor"/>
      </rPr>
      <t>Completed template must be named as "COVID19_OHFS #_FacilityName_MMM_YYYY" for submission.</t>
    </r>
  </si>
  <si>
    <t>Organization  Information</t>
  </si>
  <si>
    <t>Fac. #</t>
  </si>
  <si>
    <t>The organization identifier used for submitting Trial Balance on OHFS (Ontario Healthcare Financial and Statistical System)</t>
  </si>
  <si>
    <t>Fac. Name</t>
  </si>
  <si>
    <t xml:space="preserve">Name of organization </t>
  </si>
  <si>
    <t>MN #</t>
  </si>
  <si>
    <t>Master number from the Master Numbering System (MNS)</t>
  </si>
  <si>
    <t>MN Type</t>
  </si>
  <si>
    <t>Master number type code</t>
  </si>
  <si>
    <t>OH Region</t>
  </si>
  <si>
    <t>Ontario Health Region</t>
  </si>
  <si>
    <t>LHIN</t>
  </si>
  <si>
    <t xml:space="preserve">LHIN catchment </t>
  </si>
  <si>
    <t>Period</t>
  </si>
  <si>
    <t xml:space="preserve">Pre-defined period for the data submission  </t>
  </si>
  <si>
    <t>Capital Expenditure Form</t>
  </si>
  <si>
    <r>
      <t xml:space="preserve">This form tracks specific capital expenditure (assets in the balance sheet) and funding information on a </t>
    </r>
    <r>
      <rPr>
        <b/>
        <sz val="12"/>
        <rFont val="Calibri"/>
        <family val="2"/>
        <scheme val="minor"/>
      </rPr>
      <t xml:space="preserve">monthly </t>
    </r>
    <r>
      <rPr>
        <sz val="12"/>
        <rFont val="Calibri"/>
        <family val="2"/>
        <scheme val="minor"/>
      </rPr>
      <t xml:space="preserve">basis.   </t>
    </r>
  </si>
  <si>
    <r>
      <t>It is mandatory for hospitals to report capital expenditure by</t>
    </r>
    <r>
      <rPr>
        <b/>
        <u/>
        <sz val="12"/>
        <rFont val="Calibri"/>
        <family val="2"/>
        <scheme val="minor"/>
      </rPr>
      <t xml:space="preserve"> physical location/site</t>
    </r>
    <r>
      <rPr>
        <b/>
        <sz val="12"/>
        <rFont val="Calibri"/>
        <family val="2"/>
        <scheme val="minor"/>
      </rPr>
      <t>, e.g. main site and sites such as Alternate Health Facility (AHF).</t>
    </r>
  </si>
  <si>
    <t xml:space="preserve">It is not required to report data of a location/site by master number and by MN type (care type).   </t>
  </si>
  <si>
    <t>E.g. Hospital A: MN 1234 AT, 2345 AM and 3456 SR are for the same physical location.  Expenditure for this site will be reported under MN 1234 AT.</t>
  </si>
  <si>
    <t>Ensure all data fields for organization information is entered/populated before entering expense and funding data.</t>
  </si>
  <si>
    <t>Ref</t>
  </si>
  <si>
    <t>Description</t>
  </si>
  <si>
    <t>Instructions</t>
  </si>
  <si>
    <t>Org Info</t>
  </si>
  <si>
    <t>Select organization's facility number from the drop-down listing</t>
  </si>
  <si>
    <t>The organization name will be populated based on the selected facility number</t>
  </si>
  <si>
    <t>The Ontario Health region will be populated based on the selected facility number</t>
  </si>
  <si>
    <t xml:space="preserve">Select the reporting period (month) for the data submission from the drop-down listing </t>
  </si>
  <si>
    <t>A.1 - A.30</t>
  </si>
  <si>
    <t>Master Number</t>
  </si>
  <si>
    <r>
      <rPr>
        <b/>
        <sz val="12"/>
        <rFont val="Calibri"/>
        <family val="2"/>
        <scheme val="minor"/>
      </rPr>
      <t>For lines A.1 to A.25:</t>
    </r>
    <r>
      <rPr>
        <sz val="12"/>
        <rFont val="Calibri"/>
        <family val="2"/>
        <scheme val="minor"/>
      </rPr>
      <t xml:space="preserve"> Select the relevant master number from the drop down - see guidance above related to site level data.  The master number(s) shown for selection will be based on the chosen facility number.  A listing of the MNs is included in the Template (MasterNumberData tab) for reference
</t>
    </r>
    <r>
      <rPr>
        <b/>
        <sz val="12"/>
        <rFont val="Calibri"/>
        <family val="2"/>
        <scheme val="minor"/>
      </rPr>
      <t>For lines A.26 to A.30:</t>
    </r>
    <r>
      <rPr>
        <sz val="12"/>
        <rFont val="Calibri"/>
        <family val="2"/>
        <scheme val="minor"/>
      </rPr>
      <t xml:space="preserve"> Type in the 4-digit master number of the hospital site in the event that the MN is not included in the MasterNumberData tab</t>
    </r>
  </si>
  <si>
    <t>Master Number Type</t>
  </si>
  <si>
    <r>
      <rPr>
        <b/>
        <sz val="12"/>
        <rFont val="Calibri"/>
        <family val="2"/>
        <scheme val="minor"/>
      </rPr>
      <t>For lines A.1 to A.25:</t>
    </r>
    <r>
      <rPr>
        <sz val="12"/>
        <rFont val="Calibri"/>
        <family val="2"/>
        <scheme val="minor"/>
      </rPr>
      <t xml:space="preserve"> The MN type will be populated based on the master number 
</t>
    </r>
    <r>
      <rPr>
        <b/>
        <sz val="12"/>
        <rFont val="Calibri"/>
        <family val="2"/>
        <scheme val="minor"/>
      </rPr>
      <t>For lines A.26 to A.30:</t>
    </r>
    <r>
      <rPr>
        <sz val="12"/>
        <rFont val="Calibri"/>
        <family val="2"/>
        <scheme val="minor"/>
      </rPr>
      <t xml:space="preserve"> Select the MN type code (AT, AM, CR, GR, MH, SR, C9) from the drop-down list based on the MN entered</t>
    </r>
  </si>
  <si>
    <t>Col 1</t>
  </si>
  <si>
    <t>318* Critical Medical Equipment</t>
  </si>
  <si>
    <t>Enter the capital purchase of critical medical equipment by physical location/site for the period in response to COVID-19</t>
  </si>
  <si>
    <t>Col 2</t>
  </si>
  <si>
    <t>318* Critical Laboratory Equipment</t>
  </si>
  <si>
    <t>Enter the capital purchase of critical laboratory equipment for the period by physical location/site in response to COVID-19</t>
  </si>
  <si>
    <t>Col 3</t>
  </si>
  <si>
    <t xml:space="preserve">318* IT/IS Equipment </t>
  </si>
  <si>
    <t>Enter the capital purchase of information technology/information system equipment by physical location/site for the period in response to COVID-19</t>
  </si>
  <si>
    <t>Col 4</t>
  </si>
  <si>
    <t>318* Construction Modifications</t>
  </si>
  <si>
    <t>Enter the capital spending on construction modifications by physical location/site for the period in response to COVID-19</t>
  </si>
  <si>
    <t>Capital MOH/OH Funding</t>
  </si>
  <si>
    <r>
      <t xml:space="preserve">Enter the capital funding from MOH/OH as a </t>
    </r>
    <r>
      <rPr>
        <b/>
        <sz val="12"/>
        <rFont val="Calibri"/>
        <family val="2"/>
        <scheme val="minor"/>
      </rPr>
      <t>negative amount</t>
    </r>
    <r>
      <rPr>
        <sz val="12"/>
        <rFont val="Calibri"/>
        <family val="2"/>
        <scheme val="minor"/>
      </rPr>
      <t xml:space="preserve"> </t>
    </r>
  </si>
  <si>
    <t>Col 6</t>
  </si>
  <si>
    <t>Total Capital Expenditure</t>
  </si>
  <si>
    <t xml:space="preserve">A calculated field for the sum of total capital purchases and spending </t>
  </si>
  <si>
    <t>Col 7</t>
  </si>
  <si>
    <t xml:space="preserve">Total Capital Expenditure Forecast </t>
  </si>
  <si>
    <t>B.1</t>
  </si>
  <si>
    <t>Total Expenditure/Funding/ Forecast</t>
  </si>
  <si>
    <t xml:space="preserve">A calculated field for the sum of individual capital categories, total capital purchases, total funding and total capital expenditure forecast </t>
  </si>
  <si>
    <t>B.2</t>
  </si>
  <si>
    <t>Variance (+ve = surplus, -ve = deficit)</t>
  </si>
  <si>
    <t>Ref.</t>
  </si>
  <si>
    <t xml:space="preserve">This will be populated based on information from the Capital Expenditure form </t>
  </si>
  <si>
    <t xml:space="preserve">FC 71112 Emergency Preparedness </t>
  </si>
  <si>
    <t>Used for dedicated resources deployed to prepare for the COVID-19 response, e.g. planning, coordination, mitigation activities</t>
  </si>
  <si>
    <t>FC 71185 Private Ambulance/ Paramedic Services</t>
  </si>
  <si>
    <r>
      <t xml:space="preserve">Used for </t>
    </r>
    <r>
      <rPr>
        <b/>
        <sz val="12"/>
        <rFont val="Calibri"/>
        <family val="2"/>
        <scheme val="minor"/>
      </rPr>
      <t xml:space="preserve">private </t>
    </r>
    <r>
      <rPr>
        <sz val="12"/>
        <rFont val="Calibri"/>
        <family val="2"/>
        <scheme val="minor"/>
      </rPr>
      <t>transportation services for patients/service recipients as a result of COVID-19, e.g. non-ambulance, paramedic services</t>
    </r>
  </si>
  <si>
    <t>FC 71*  Admin/Support/Other not Specified</t>
  </si>
  <si>
    <t xml:space="preserve">Used for COVID-19 related administrative and support services and services in other functional centre groupings not specifically identified in this Operating Expense form </t>
  </si>
  <si>
    <t>Col 5</t>
  </si>
  <si>
    <t xml:space="preserve">FC 713* Ambulatory Care </t>
  </si>
  <si>
    <t>Used for ambulatory care services in response to COVID-19, e.g. emergency department, clinics</t>
  </si>
  <si>
    <t>Col 8</t>
  </si>
  <si>
    <t>Col 9</t>
  </si>
  <si>
    <t xml:space="preserve">FC 715* Other Community Services </t>
  </si>
  <si>
    <t>Col 10</t>
  </si>
  <si>
    <t>AC 81* Operating Funding</t>
  </si>
  <si>
    <t>Used for specific funding that cannot be reported separately across different FCs</t>
  </si>
  <si>
    <t>Col 11</t>
  </si>
  <si>
    <t xml:space="preserve">Total Funding/Expense </t>
  </si>
  <si>
    <t>A calculated field for the sum of specific funding and specific expenses, respectively, across different FCs</t>
  </si>
  <si>
    <t>Col 12</t>
  </si>
  <si>
    <t>Total Funding/Expense Forecast</t>
  </si>
  <si>
    <t xml:space="preserve">The total expenses forecast by specific expense category for the month following the end day of the reporting period.  Enter the funding forecast for the following month where applicable </t>
  </si>
  <si>
    <t>Funding: MOH/OH - COVID Dedicated</t>
  </si>
  <si>
    <t>Enter the COVID-19 funding from Ministry of Health (MOH) and/or Ontario Health (OH) for the reporting period.  All funding/revenue is entered as a negative amount</t>
  </si>
  <si>
    <t>Funding: MOH/OH "Unspent" /Offset</t>
  </si>
  <si>
    <t>Other Revenue: Non MOH/OH</t>
  </si>
  <si>
    <t>Enter the non MOH/OH revenue used for COVID-19 related activities in the reporting period</t>
  </si>
  <si>
    <t>2.0</t>
  </si>
  <si>
    <t>Total Funding</t>
  </si>
  <si>
    <t>A calculated field for the sum of operating funding by individual FCs and sum of all FCs</t>
  </si>
  <si>
    <t>3.1.1 to
3.8.5</t>
  </si>
  <si>
    <t>Compensation Type</t>
  </si>
  <si>
    <t>Compensation data is required by the following type and by broad occupational groups.  Information on the broad occupational groups is included in the subsequent section</t>
  </si>
  <si>
    <t>3*</t>
  </si>
  <si>
    <t xml:space="preserve">Compensation: Extraordinary Staffing Complement </t>
  </si>
  <si>
    <t xml:space="preserve">Compensation: Worked </t>
  </si>
  <si>
    <t>Compensation: Benefit Comp</t>
  </si>
  <si>
    <t xml:space="preserve">Compensation: Benefit Contribution </t>
  </si>
  <si>
    <t>Compensation: Redeployment</t>
  </si>
  <si>
    <t>Compensation for redeployment costs of staff as a direct result of COVID-19 response to other facilities (e.g. LTC homes, retirement homes) and the hospital does not receive reimbursement on related costs from the related facilities, i.e. no external recoveries from the homes</t>
  </si>
  <si>
    <t>Compensation by Broad Occupational Groups</t>
  </si>
  <si>
    <t>Compensation is required by the following broad occupational groups</t>
  </si>
  <si>
    <t>31*</t>
  </si>
  <si>
    <t>Compensation MOS</t>
  </si>
  <si>
    <t xml:space="preserve">Compensation for Management and Operational Support (MOS) Personnel whose primary function is the management or support of the operation of the FC; e.g. admin/support staff, a supervisor, a project manager </t>
  </si>
  <si>
    <t>35*</t>
  </si>
  <si>
    <t>Compensation UPP</t>
  </si>
  <si>
    <t xml:space="preserve">Compensation for Unit Producing Personnel (UPP) whose primary function is to carry out the “hands-on” activities that contribute directly to the fulfillment of the mandate of the service for the specific FC, e.g. a RN in the nursing unit, a cook in the food services FC </t>
  </si>
  <si>
    <t>38*</t>
  </si>
  <si>
    <t xml:space="preserve">Compensation NP </t>
  </si>
  <si>
    <t>Compensation for Nurse Practitioner (NP) who is working in the capacity of a NP regulated role</t>
  </si>
  <si>
    <t xml:space="preserve">Supplies – Personal Protective Equipment </t>
  </si>
  <si>
    <t>4.2</t>
  </si>
  <si>
    <t>Supplies:  Drugs</t>
  </si>
  <si>
    <t>Supplies for drugs as a direct result of COVID-19</t>
  </si>
  <si>
    <t>Supplies: Lab</t>
  </si>
  <si>
    <t>Supplies for clinical laboratory as a direct result of COVID-19</t>
  </si>
  <si>
    <t>Supplies: Other</t>
  </si>
  <si>
    <t>Other supplies not identified above as a direct result of COVID-19</t>
  </si>
  <si>
    <t>Service Recipient Specific Supplies</t>
  </si>
  <si>
    <t>Supplies greater than $250 and can be identified with specific service recipients as a direct result of COVID-19</t>
  </si>
  <si>
    <t>Communication/Data Processing</t>
  </si>
  <si>
    <t>Travel Exp. - Staff (accommodation)</t>
  </si>
  <si>
    <t>Travel expenses for staff, including accommodation, as a direct result of COVID-19</t>
  </si>
  <si>
    <t>Travel Exp. - Service Recipients</t>
  </si>
  <si>
    <t>Travel expenses related to SR as a direct result of COVID-19, e.g. staff travel while carrying out their service mandate, travel expenses for staff who accompany the service recipient/patients</t>
  </si>
  <si>
    <t xml:space="preserve">Travel Exp. - SR - Private/Non-Ambulance Transport Services </t>
  </si>
  <si>
    <t xml:space="preserve">Expenses for private/non-ambulance services for transport of patients/service recipients as a direct result of COVID-19 </t>
  </si>
  <si>
    <t>Equipment - IT/IS/Communications</t>
  </si>
  <si>
    <t>Equipment related to information technology, systems and communications as a direct result of COVID-19 response</t>
  </si>
  <si>
    <t xml:space="preserve">Equipment  - Medical </t>
  </si>
  <si>
    <t>Equipment for medical/clinical use as a direct result of COVID-19 response</t>
  </si>
  <si>
    <t xml:space="preserve">Equipment  - Other </t>
  </si>
  <si>
    <t>Other equipment not identified above as a direct result of COVID-19 response</t>
  </si>
  <si>
    <t>Contracted Out Expenses</t>
  </si>
  <si>
    <t>Expenses for one or a group of services that have been provided to the health care organization by a third party provider as a direct result of COVID-19 response</t>
  </si>
  <si>
    <t>Renovations</t>
  </si>
  <si>
    <t>Expense related to non-capital renovations as a direct result of COVID-19 response</t>
  </si>
  <si>
    <t xml:space="preserve">Building/Ground - Other </t>
  </si>
  <si>
    <t>Building and ground expenses excluding renovations as a direct result of COVID-19 response</t>
  </si>
  <si>
    <t>Total Expense</t>
  </si>
  <si>
    <t>A calculated field for the sum of operating expenses by individual FCs and sum of all FCs</t>
  </si>
  <si>
    <t>A calculated field for the variance of the total funding to total expenses reported.  A positive amount indicates the funding reported is more than expenses incurred while a negative amount indicates the funding is less than the expenses incurred</t>
  </si>
  <si>
    <t>Please Enter A Valid Facility Number Before Completing The Form</t>
  </si>
  <si>
    <t>Hospitals COVID-19 Capital Purchase and Funding</t>
  </si>
  <si>
    <t>Please Enter A Valid Date Period Before Completing The Form</t>
  </si>
  <si>
    <t>Please Enter A Valid Master Number For Each Row</t>
  </si>
  <si>
    <t>Please Select a Master Number Type For Each Row</t>
  </si>
  <si>
    <t xml:space="preserve">Line 
Ref </t>
  </si>
  <si>
    <t>Master Number (MN)</t>
  </si>
  <si>
    <t>318* 
Critical Medical Equipment</t>
  </si>
  <si>
    <t>318* 
Critical Laboratory Equipment</t>
  </si>
  <si>
    <t xml:space="preserve">318* 
IT/IS Equipment </t>
  </si>
  <si>
    <t>318* 
Construction Modifications</t>
  </si>
  <si>
    <t>Capital 
MOH/OH Funding</t>
  </si>
  <si>
    <t>No.</t>
  </si>
  <si>
    <t>N/A</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</si>
  <si>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</si>
  <si>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</si>
  <si>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</si>
  <si>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</si>
  <si>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</si>
  <si>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</si>
  <si>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</si>
  <si>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</si>
  <si>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</si>
  <si>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</si>
  <si>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</si>
  <si>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</si>
  <si>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</si>
  <si>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</si>
  <si>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</si>
  <si>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</si>
  <si>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</si>
  <si>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</si>
  <si>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</si>
  <si>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</si>
  <si>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</si>
  <si>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</si>
  <si>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</si>
  <si>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</si>
  <si>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</si>
  <si>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</si>
  <si>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</si>
  <si>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</si>
  <si>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</si>
  <si>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A.30</t>
  </si>
  <si>
    <t>Total Expenditure / Funding / Forecast</t>
  </si>
  <si>
    <t xml:space="preserve">Operating Expenses Form - Main Location/Site </t>
  </si>
  <si>
    <t>Please Enter A Valid Master Number Before Completing The Form</t>
  </si>
  <si>
    <t>Hospitals COVID-19 Funding and Expense</t>
  </si>
  <si>
    <t>MNS #</t>
  </si>
  <si>
    <t xml:space="preserve">Line </t>
  </si>
  <si>
    <t xml:space="preserve">OHRS Account  </t>
  </si>
  <si>
    <t>Broad Group</t>
  </si>
  <si>
    <t>AC 81* Operating  Funding</t>
  </si>
  <si>
    <t>Total Funding / Expense</t>
  </si>
  <si>
    <t>Total Funding/ Expense Forecast</t>
  </si>
  <si>
    <t xml:space="preserve">Description </t>
  </si>
  <si>
    <t>Col 13</t>
  </si>
  <si>
    <t>F1*</t>
  </si>
  <si>
    <t>Funding: MOH/OH - "Unspent"/Offset</t>
  </si>
  <si>
    <t>3.1.1</t>
  </si>
  <si>
    <t>F31*</t>
  </si>
  <si>
    <t>3.1.2</t>
  </si>
  <si>
    <t xml:space="preserve">Compensation MOS: Worked </t>
  </si>
  <si>
    <t>3.1.3</t>
  </si>
  <si>
    <t>Compensation MOS: Benefit Comp</t>
  </si>
  <si>
    <t>3.1.4</t>
  </si>
  <si>
    <t xml:space="preserve">Compensation MOS: Benefit Contribution </t>
  </si>
  <si>
    <t>3.1.5</t>
  </si>
  <si>
    <t>Compensation MOS: Redeployment</t>
  </si>
  <si>
    <t>3.5.1</t>
  </si>
  <si>
    <t>F35*</t>
  </si>
  <si>
    <t xml:space="preserve">Compensation UPP:  Extraordinary Staffing Complement </t>
  </si>
  <si>
    <t>3.5.2</t>
  </si>
  <si>
    <t xml:space="preserve">Compensation UPP: Worked </t>
  </si>
  <si>
    <t>3.5.3</t>
  </si>
  <si>
    <t xml:space="preserve">Compensation UPP: Benefit Comp </t>
  </si>
  <si>
    <t>3.5.4</t>
  </si>
  <si>
    <t xml:space="preserve">Compensation UPP: Benefit Contribution </t>
  </si>
  <si>
    <t>3.5.5</t>
  </si>
  <si>
    <t>Compensation UPP: Redeployment</t>
  </si>
  <si>
    <t>3.8.1</t>
  </si>
  <si>
    <t>F38*</t>
  </si>
  <si>
    <t xml:space="preserve">Compensation NP:  Extraordinary Staffing Complement </t>
  </si>
  <si>
    <t>3.8.2</t>
  </si>
  <si>
    <t xml:space="preserve">Compensation NP: Worked </t>
  </si>
  <si>
    <t>3.8.3</t>
  </si>
  <si>
    <t xml:space="preserve">Compensation NP: Benefit Comp </t>
  </si>
  <si>
    <t>3.8.4</t>
  </si>
  <si>
    <t xml:space="preserve">Compensation NP: Benefit Contribution </t>
  </si>
  <si>
    <t>3.8.5</t>
  </si>
  <si>
    <t>Compensation NP: Redeployment</t>
  </si>
  <si>
    <t>F3*</t>
  </si>
  <si>
    <t>F4*</t>
  </si>
  <si>
    <t>F5*</t>
  </si>
  <si>
    <t>F6*</t>
  </si>
  <si>
    <t>Communication/data processing</t>
  </si>
  <si>
    <t xml:space="preserve">F6* </t>
  </si>
  <si>
    <t>Travel Exp. - Service Recipients (SRs)</t>
  </si>
  <si>
    <t xml:space="preserve">Travel Exp. - SR - Private/Non-ambulance Transport Services </t>
  </si>
  <si>
    <t xml:space="preserve">F7* </t>
  </si>
  <si>
    <t xml:space="preserve">F8* </t>
  </si>
  <si>
    <t xml:space="preserve">F9* </t>
  </si>
  <si>
    <t>Master Number Name</t>
  </si>
  <si>
    <t>Location</t>
  </si>
  <si>
    <t>Type Code</t>
  </si>
  <si>
    <t>Type</t>
  </si>
  <si>
    <t>Facility Number</t>
  </si>
  <si>
    <t>Facility Name</t>
  </si>
  <si>
    <t>OH Region Code</t>
  </si>
  <si>
    <t>OH Region Name</t>
  </si>
  <si>
    <t>BRANTFORD</t>
  </si>
  <si>
    <t>C9</t>
  </si>
  <si>
    <t>4 - Hamilton Niagara Haldimand Brant (HNHB)</t>
  </si>
  <si>
    <t>WEST</t>
  </si>
  <si>
    <t>HAMILTON</t>
  </si>
  <si>
    <t>EAST</t>
  </si>
  <si>
    <t>LENNOX AND ADDINGTON COUNTY GEN HOSPITAL</t>
  </si>
  <si>
    <t xml:space="preserve">NAPANEE             </t>
  </si>
  <si>
    <t>AT</t>
  </si>
  <si>
    <t>10 - South East</t>
  </si>
  <si>
    <t>AM</t>
  </si>
  <si>
    <t>LENNOX AND ADDINGTON COUNTY GENERAL HOSPITAL</t>
  </si>
  <si>
    <t>NAPANEE</t>
  </si>
  <si>
    <t xml:space="preserve">FOUR COUNTIES HEALTH SERVICES CORP      </t>
  </si>
  <si>
    <t xml:space="preserve">NEWBURY             </t>
  </si>
  <si>
    <t>Four Counties Health Services</t>
  </si>
  <si>
    <t>2 - South West</t>
  </si>
  <si>
    <t xml:space="preserve">STEVENSON MEMORIAL HOSPITAL ALLISTON    </t>
  </si>
  <si>
    <t xml:space="preserve">NEW TECUMSETH       </t>
  </si>
  <si>
    <t>Stevenson Memorial Hospital</t>
  </si>
  <si>
    <t>8 - Central</t>
  </si>
  <si>
    <t>CENTRAL</t>
  </si>
  <si>
    <t>COVID-19 STEVENSON MEMORIAL HOSPITAL ALLISTON</t>
  </si>
  <si>
    <t>ALLISTON</t>
  </si>
  <si>
    <t xml:space="preserve">ALMONTE GENERAL HOSPITAL                </t>
  </si>
  <si>
    <t xml:space="preserve">ALMONTE             </t>
  </si>
  <si>
    <t>Almonte General Hospital</t>
  </si>
  <si>
    <t>11 - Champlain</t>
  </si>
  <si>
    <t>CR</t>
  </si>
  <si>
    <t>ALMONTE GENERAL HOSPITAL</t>
  </si>
  <si>
    <t>ALMONTE</t>
  </si>
  <si>
    <t>ARNPRIOR REGIONAL HEALH</t>
  </si>
  <si>
    <t xml:space="preserve">ARNPRIOR            </t>
  </si>
  <si>
    <t>Arnprior Regional Health</t>
  </si>
  <si>
    <t>COVID-19 ARNPRIOR REGIONAL HEALTH</t>
  </si>
  <si>
    <t>ARNPRIOR</t>
  </si>
  <si>
    <t xml:space="preserve">RENFREW             </t>
  </si>
  <si>
    <t xml:space="preserve">ATIKOKAN GENERAL HOSPITAL               </t>
  </si>
  <si>
    <t xml:space="preserve">ATIKOKAN            </t>
  </si>
  <si>
    <t>Atikokan General Hospital</t>
  </si>
  <si>
    <t>14 - North West</t>
  </si>
  <si>
    <t>NORTH</t>
  </si>
  <si>
    <t>COVID-19 ATIKOKAN GENERAL HOSPITAL</t>
  </si>
  <si>
    <t>ATIKOKAN</t>
  </si>
  <si>
    <t xml:space="preserve">GUELPH              </t>
  </si>
  <si>
    <t>MH</t>
  </si>
  <si>
    <t>3 - Waterloo Wellington</t>
  </si>
  <si>
    <t xml:space="preserve">TORONTO             </t>
  </si>
  <si>
    <t>ROYAL VICTORIA REGIONAL HEALTH CENTRE</t>
  </si>
  <si>
    <t xml:space="preserve">BARRIE              </t>
  </si>
  <si>
    <t>Royal Victoria Regional Health Centre</t>
  </si>
  <si>
    <t>12 - North Simcoe Muskoka</t>
  </si>
  <si>
    <t>GR</t>
  </si>
  <si>
    <t>BARRIE</t>
  </si>
  <si>
    <t>ROYAL VICTORIA REGIONAL HEALTH CENTRE-AHF-RVH - IOOF</t>
  </si>
  <si>
    <t>Royal Victoria Regional Health Centre - Clinic C</t>
  </si>
  <si>
    <t>NORTH SHORE HEALTH NETWORK - BLIND RIVER SITE</t>
  </si>
  <si>
    <t>BLIND RIVER</t>
  </si>
  <si>
    <t>North Shore Health Network</t>
  </si>
  <si>
    <t>13 - North East</t>
  </si>
  <si>
    <t>NORTH SHORE HEALTH NETWORK - RICHARDS LANDING SITE</t>
  </si>
  <si>
    <t>RICHARDS LANDING</t>
  </si>
  <si>
    <t>NORTH SHORE HEALTH NETWORK - THESSALON SITE</t>
  </si>
  <si>
    <t>THESSALON</t>
  </si>
  <si>
    <t>NORTH SHORE HLTH NTWRK-BLIND RIVER SITE</t>
  </si>
  <si>
    <t>NORTH SHORE HEALTH NETWORK - THESSALON</t>
  </si>
  <si>
    <t xml:space="preserve">WEST PARK HEALTHCARE CENTRE (YORK CITY) </t>
  </si>
  <si>
    <t>West Park Healthcare Centre</t>
  </si>
  <si>
    <t>7 - Toronto Central</t>
  </si>
  <si>
    <t>TORONTO</t>
  </si>
  <si>
    <t>SR</t>
  </si>
  <si>
    <t>BROCKVILLE</t>
  </si>
  <si>
    <t>Brockville General Hosptial</t>
  </si>
  <si>
    <t>BROCKVILLE GENERAL HOSPITAL</t>
  </si>
  <si>
    <t xml:space="preserve">CAMPBELLFORD MEMORIAL HOSPITAL          </t>
  </si>
  <si>
    <t xml:space="preserve">CAMPBELLFORD        </t>
  </si>
  <si>
    <t>Campbellford Memorial Hospital</t>
  </si>
  <si>
    <t>9 - Central East</t>
  </si>
  <si>
    <t>CAMPBELLFORD</t>
  </si>
  <si>
    <t>CARLETON PLACE AND DISTRICT MEM HOSPITAL</t>
  </si>
  <si>
    <t xml:space="preserve">CARLETON PLACE      </t>
  </si>
  <si>
    <t xml:space="preserve">SERVICES DE SANTE DE CHAPLEAU HLTH SERV </t>
  </si>
  <si>
    <t xml:space="preserve">CHAPLEAU            </t>
  </si>
  <si>
    <t>COVID-19 SERVICES DE SANTE DE CHAPLEAU HLTH SERV</t>
  </si>
  <si>
    <t>CHAPLEAU</t>
  </si>
  <si>
    <t xml:space="preserve">NORTH YORK GENERAL HOSPITAL             </t>
  </si>
  <si>
    <t>North York General Hospital</t>
  </si>
  <si>
    <t>NORTH YORK GENERAL HOSPITAL-BRANSON SITE</t>
  </si>
  <si>
    <t>NORTH YORK GENERAL HOSPITAL - RCC FINCH</t>
  </si>
  <si>
    <t>COVID-19 NORTH YORK GENERAL HOSPITAL - ED</t>
  </si>
  <si>
    <t xml:space="preserve">CLINTON PUBLIC HOSPITAL                 </t>
  </si>
  <si>
    <t xml:space="preserve">CLINTON             </t>
  </si>
  <si>
    <t>Clinton Public Hospital</t>
  </si>
  <si>
    <t xml:space="preserve">LADY MINTO HOSPITAL (THE)               </t>
  </si>
  <si>
    <t xml:space="preserve">COCHRANE            </t>
  </si>
  <si>
    <t>COVID-19 THE LADY MINTO HOSPITAL/BOY SCOUT HALL</t>
  </si>
  <si>
    <t>COCHRANE</t>
  </si>
  <si>
    <t xml:space="preserve">COLLINGWOOD GENERAL AND MARINE HOSPITAL </t>
  </si>
  <si>
    <t xml:space="preserve">COLLINGWOOD         </t>
  </si>
  <si>
    <t>Collingwood General &amp; Marine Hospital</t>
  </si>
  <si>
    <t>COLLINGWOOD</t>
  </si>
  <si>
    <t xml:space="preserve">CORNWALL            </t>
  </si>
  <si>
    <t xml:space="preserve">DEEP RIVER AND DISTRICT HOSPITAL        </t>
  </si>
  <si>
    <t xml:space="preserve">DEEP RIVER          </t>
  </si>
  <si>
    <t>Deep River and District Hospital</t>
  </si>
  <si>
    <t xml:space="preserve">DRYDEN REGIONAL HEALTH CENTRE           </t>
  </si>
  <si>
    <t xml:space="preserve">DRYDEN              </t>
  </si>
  <si>
    <t>Dryden Regional Health Centre</t>
  </si>
  <si>
    <t>COVID-19 DRYDEN REGIONAL HEALTH CENTRE DINGWALL MEDICAL CLINIC BUILDING</t>
  </si>
  <si>
    <t>DRYDEN</t>
  </si>
  <si>
    <t xml:space="preserve">HALDIMAND WAR MEMORIAL HOSPITAL         </t>
  </si>
  <si>
    <t xml:space="preserve">DUNNVILLE           </t>
  </si>
  <si>
    <t>Haldimand War Memorial Hospital</t>
  </si>
  <si>
    <t xml:space="preserve">ST JOSEPH'S GENERAL HOSPITAL            </t>
  </si>
  <si>
    <t xml:space="preserve">ELLIOT LAKE         </t>
  </si>
  <si>
    <t>St Joseph's General Hospital Elliot Lake</t>
  </si>
  <si>
    <t>COVID-19 ST JOSEPH'S GENERAL HOSPITAL-Elliot Lake Family Health Team</t>
  </si>
  <si>
    <t>ELLIOT LAKE</t>
  </si>
  <si>
    <t>ROYAL OTTAWA HLTH CARE GRP-BROCKVILLE MH</t>
  </si>
  <si>
    <t>Royal Ottawa Health Care Group</t>
  </si>
  <si>
    <t>ROYAL OTTAWA HLTH CARE GROUP-MENTAL HLTH</t>
  </si>
  <si>
    <t xml:space="preserve">OTTAWA              </t>
  </si>
  <si>
    <t>ROYAL OTTAWA HEALTH CARE GROUP</t>
  </si>
  <si>
    <t>OTTAWA</t>
  </si>
  <si>
    <t xml:space="preserve">ESPANOLA GENERAL HOSPITAL               </t>
  </si>
  <si>
    <t xml:space="preserve">ESPANOLA            </t>
  </si>
  <si>
    <t>COVID-19 ESPANOLA GENERAL HOSPITAL</t>
  </si>
  <si>
    <t>ESPANOLA</t>
  </si>
  <si>
    <t xml:space="preserve">SOUTH HURON HOSPITAL                    </t>
  </si>
  <si>
    <t xml:space="preserve">EXETER              </t>
  </si>
  <si>
    <t>Grand Bend Area Community Health Centre Assessment Centre</t>
  </si>
  <si>
    <t>EXETER</t>
  </si>
  <si>
    <t xml:space="preserve">GROVES MEMORIAL COMMUNITY HOSPITAL      </t>
  </si>
  <si>
    <t xml:space="preserve">FERGUS              </t>
  </si>
  <si>
    <t>Groves Memorial Community Hospital</t>
  </si>
  <si>
    <t xml:space="preserve">CAMBRIDGE MEMORIAL HOSPITAL             </t>
  </si>
  <si>
    <t xml:space="preserve">CAMBRIDGE           </t>
  </si>
  <si>
    <t>Cambridge Memorial Hospital</t>
  </si>
  <si>
    <t>COVID-19 CAMBRIDGE MEMORIAL HOSPITAL</t>
  </si>
  <si>
    <t>CAMBRIDGE</t>
  </si>
  <si>
    <t xml:space="preserve">GERALDTON DISTRICT HOSPITAL             </t>
  </si>
  <si>
    <t xml:space="preserve">GERALDTON           </t>
  </si>
  <si>
    <t>Geraldton District Hospital</t>
  </si>
  <si>
    <t>COVID-19 GERALDTON DISTRICT HOSPITAL-Northern Horizon Health Centre</t>
  </si>
  <si>
    <t>GERALDTON</t>
  </si>
  <si>
    <t xml:space="preserve">ALEXANDRA MARINE AND GENERAL HOSPITAL   </t>
  </si>
  <si>
    <t xml:space="preserve">GODERICH            </t>
  </si>
  <si>
    <t>Alexandra Marine and General Hospital</t>
  </si>
  <si>
    <t>ALEXANDRA MARINE AND GENERAL HOSPITAL-Goderich Assessment Centre</t>
  </si>
  <si>
    <t>GODERICH</t>
  </si>
  <si>
    <t xml:space="preserve">GUELPH GENERAL HOSPITAL                 </t>
  </si>
  <si>
    <t>Guelph General Hospital</t>
  </si>
  <si>
    <t>COVID-19 GUELPH GENERAL HOSPITAL-Victoria Road Recreation Centre</t>
  </si>
  <si>
    <t>GUELPH</t>
  </si>
  <si>
    <t xml:space="preserve">ST JOSEPH'S HEALTH CARE SYSTEM-HAMILTON </t>
  </si>
  <si>
    <t xml:space="preserve">HAMILTON            </t>
  </si>
  <si>
    <t xml:space="preserve">ST JOSEPH'S COMMUNITY HEALTH CENTRE     </t>
  </si>
  <si>
    <t>ST JOSEPH'S HEALTH CARE SYSTEM-HAMILT MH</t>
  </si>
  <si>
    <t>ST JOSEPH'S HEALTH CARE SYSTEM-HAMILTON MH-WEST 5TH CAMPUS</t>
  </si>
  <si>
    <t xml:space="preserve">HANOVER AND DISTRICT HOSPITAL           </t>
  </si>
  <si>
    <t xml:space="preserve">HANOVER             </t>
  </si>
  <si>
    <t>COVID-19 HANOVER &amp; DISTRICT HOSPITAL</t>
  </si>
  <si>
    <t>HANOVER</t>
  </si>
  <si>
    <t xml:space="preserve">NOTRE DAME HOSPITAL                     </t>
  </si>
  <si>
    <t xml:space="preserve">HEARST              </t>
  </si>
  <si>
    <t>COVID-19 CENTRE Dâ€™Ã‰VALUATION HEARST</t>
  </si>
  <si>
    <t>HEARST</t>
  </si>
  <si>
    <t xml:space="preserve">HORNEPAYNE COMMUNITY HOSPITAL           </t>
  </si>
  <si>
    <t xml:space="preserve">HORNEPAYNE          </t>
  </si>
  <si>
    <t>Hornepayne Community Hospital</t>
  </si>
  <si>
    <t>COVID-19 HORNEPAYNE COMMUNITY HOSPITAL</t>
  </si>
  <si>
    <t>HORNEPAYNE</t>
  </si>
  <si>
    <t xml:space="preserve">ALEXANDRA HOSPITAL                      </t>
  </si>
  <si>
    <t xml:space="preserve">INGERSOLL           </t>
  </si>
  <si>
    <t xml:space="preserve">ANSON GENERAL HOSPITAL                  </t>
  </si>
  <si>
    <t xml:space="preserve">IROQUOIS FALLS      </t>
  </si>
  <si>
    <t>Anson General Hospital</t>
  </si>
  <si>
    <t>COVID-19 ANSON GENERAL HOSPITAL</t>
  </si>
  <si>
    <t>IROQUOIS FALLS</t>
  </si>
  <si>
    <t xml:space="preserve">LADY DUNN HEALTH CENTRE                 </t>
  </si>
  <si>
    <t xml:space="preserve">WAWA                </t>
  </si>
  <si>
    <t>Lady Dunn Health Centre</t>
  </si>
  <si>
    <t>LADY DUNN HEALTH CENTRE</t>
  </si>
  <si>
    <t>WAWA</t>
  </si>
  <si>
    <t xml:space="preserve">SENSENBRENNER HOSPITAL (THE)            </t>
  </si>
  <si>
    <t xml:space="preserve">KAPUSKASING         </t>
  </si>
  <si>
    <t>Sensenbrenner Hospital</t>
  </si>
  <si>
    <t>KAPUSKASING</t>
  </si>
  <si>
    <t>KIRKLAND LAKE</t>
  </si>
  <si>
    <t xml:space="preserve">ST MARY'S GENERAL HOSPITAL              </t>
  </si>
  <si>
    <t xml:space="preserve">KITCHENER           </t>
  </si>
  <si>
    <t>KITCHENER</t>
  </si>
  <si>
    <t>ST. MARY'S GENERAL HOSPITAL  - BATHURST SITE</t>
  </si>
  <si>
    <t>SANGUEN MOBILE BUS CLINIC</t>
  </si>
  <si>
    <t>MACKENZIE HEALTH-RICHMOND HILL HOSPITAL</t>
  </si>
  <si>
    <t>RICHMOND HILL</t>
  </si>
  <si>
    <t>Mackenzie Health</t>
  </si>
  <si>
    <t>MACKENZIE HEALTH - JANE STREET SITE</t>
  </si>
  <si>
    <t>VAUGHAN</t>
  </si>
  <si>
    <t>MACKENZIE HEALTH - REACTIVATION CARE CTR</t>
  </si>
  <si>
    <t>COVID-19 MACKENZIE HEALTH</t>
  </si>
  <si>
    <t>Erie Shores Healthcare</t>
  </si>
  <si>
    <t>1 - Erie St. Clair</t>
  </si>
  <si>
    <t>LEAMINGTON</t>
  </si>
  <si>
    <t>ERIE SHORES HEALTHCARE</t>
  </si>
  <si>
    <t xml:space="preserve">ROSS MEMORIAL HOSPITAL                  </t>
  </si>
  <si>
    <t xml:space="preserve">LINDSAY             </t>
  </si>
  <si>
    <t>Ross Memorial Hospital</t>
  </si>
  <si>
    <t>COVID-19 ROSS MEMORIAL HOSPITAL- Lindsay Fairgrounds</t>
  </si>
  <si>
    <t>HALIBURTON</t>
  </si>
  <si>
    <t xml:space="preserve">LISTOWEL MEMORIAL HOSPITAL              </t>
  </si>
  <si>
    <t xml:space="preserve">LISTOWEL            </t>
  </si>
  <si>
    <t>Listowel Memorial Hospital</t>
  </si>
  <si>
    <t>COVID19-LISTOWEL MEMORIAL HOSPITAL</t>
  </si>
  <si>
    <t>LISTOWEL</t>
  </si>
  <si>
    <t xml:space="preserve">LONDON              </t>
  </si>
  <si>
    <t>St. Joseph's Health Care London</t>
  </si>
  <si>
    <t>ST.JOSEPH'S MENTAL HEATLH CARE BUILDING-PARKWOOD INSTITUTE</t>
  </si>
  <si>
    <t xml:space="preserve">ST THOMAS           </t>
  </si>
  <si>
    <t>LONDON</t>
  </si>
  <si>
    <t>JOSEPH BRANT HOSPITAL</t>
  </si>
  <si>
    <t xml:space="preserve">BURLINGTON          </t>
  </si>
  <si>
    <t>Joseph Brant Hospital</t>
  </si>
  <si>
    <t>BURLINGTON</t>
  </si>
  <si>
    <t>JOSEPH BRANT HOSPITAL-AHF-PANDEMIC RESPONSE UNIT</t>
  </si>
  <si>
    <t xml:space="preserve">MANITOUWADGE GENERAL HOSPITAL           </t>
  </si>
  <si>
    <t xml:space="preserve">MANITOUWADGE        </t>
  </si>
  <si>
    <t>COVID-19 SANTE MANITOUWADGE HEALTH</t>
  </si>
  <si>
    <t>MANITOUWADGE</t>
  </si>
  <si>
    <t xml:space="preserve">BINGHAM MEMORIAL HOSPITAL               </t>
  </si>
  <si>
    <t xml:space="preserve">MATHESON            </t>
  </si>
  <si>
    <t>Bingham Memorial Hospital</t>
  </si>
  <si>
    <t xml:space="preserve">MATTAWA GENERAL HOSPITAL                </t>
  </si>
  <si>
    <t xml:space="preserve">MATTAWA             </t>
  </si>
  <si>
    <t>Mattawa General Hospital</t>
  </si>
  <si>
    <t>COVID-19 MATTAWA GENERAL HOSPITAL</t>
  </si>
  <si>
    <t>MATTAWA</t>
  </si>
  <si>
    <t>MIDLAND GEORGIAN BAY GENERAL HOSPITAL - MIDLAND SITE</t>
  </si>
  <si>
    <t xml:space="preserve">MIDLAND             </t>
  </si>
  <si>
    <t>Georgian Bay General Hospital</t>
  </si>
  <si>
    <t>MIDLAND GEORGIAN BAY GENERAL HOSPITAL - PENETANGUISHENE SITE</t>
  </si>
  <si>
    <t>MIDLAND</t>
  </si>
  <si>
    <t xml:space="preserve">KEMPTVILLE DISTRICT HOSPITAL            </t>
  </si>
  <si>
    <t xml:space="preserve">KEMPTVILLE          </t>
  </si>
  <si>
    <t>Kemptville District Hospital</t>
  </si>
  <si>
    <t xml:space="preserve">WEST HALDIMAND GENERAL HOSPITAL         </t>
  </si>
  <si>
    <t xml:space="preserve">HALDIMAND           </t>
  </si>
  <si>
    <t>West Haldimand General Hospital</t>
  </si>
  <si>
    <t>WEST HALDIMAND GENERAL HOSPITAL</t>
  </si>
  <si>
    <t>HALDIMAND</t>
  </si>
  <si>
    <t xml:space="preserve">SOUTHLAKE REGIONAL HEALTH CENTRE        </t>
  </si>
  <si>
    <t xml:space="preserve">NEWMARKET           </t>
  </si>
  <si>
    <t>Southlake Regional Health Centre</t>
  </si>
  <si>
    <t>SOUTHLAKE REGIONAL HEALTH CENTRE-RCC FINCH</t>
  </si>
  <si>
    <t>SOUTHLAKE REGIONAL HEALTH CENTRE-RCC CHURCH</t>
  </si>
  <si>
    <t>COVID-19 SOUTHLAKE REGIONAL HC</t>
  </si>
  <si>
    <t>NEWMARKET</t>
  </si>
  <si>
    <t xml:space="preserve">NIPIGON DISTRICT MEMORIAL HOSPITAL      </t>
  </si>
  <si>
    <t xml:space="preserve">NIPIGON             </t>
  </si>
  <si>
    <t>Nipigon District Memorial Hospital</t>
  </si>
  <si>
    <t>COVID-19 NIPIGON DISTRICT MEMORIAL HOSPITAL</t>
  </si>
  <si>
    <t>NIPIGON</t>
  </si>
  <si>
    <t xml:space="preserve">ORILLIA SOLDIERS' MEMORIAL HOSPITAL     </t>
  </si>
  <si>
    <t xml:space="preserve">ORILLIA             </t>
  </si>
  <si>
    <t>Orillia Soldiers' Memorial Hospital</t>
  </si>
  <si>
    <t>COVID 19 ORILLIA SOLDIERS' MEMORIAL HOSPITAL</t>
  </si>
  <si>
    <t>ORILLIA</t>
  </si>
  <si>
    <t xml:space="preserve">CHILDREN'S HOSPITAL OF EASTERN ONTARIO  </t>
  </si>
  <si>
    <t>CHILDREN'S HOSPITAL OF EASTERN ONTARIO</t>
  </si>
  <si>
    <t xml:space="preserve">HOPITAL MONTFORT                        </t>
  </si>
  <si>
    <t>Montfort Hospital</t>
  </si>
  <si>
    <t xml:space="preserve">PEMBROKE REGIONAL HOSPITAL INC.         </t>
  </si>
  <si>
    <t xml:space="preserve">PEMBROKE            </t>
  </si>
  <si>
    <t>Pembroke Regional Hospital Inc</t>
  </si>
  <si>
    <t>PEMBROKE</t>
  </si>
  <si>
    <t xml:space="preserve">ST FRANCIS MEMORIAL HOSPITAL            </t>
  </si>
  <si>
    <t xml:space="preserve">BARRY'S BAY         </t>
  </si>
  <si>
    <t>St. Francis Memorial Hospital</t>
  </si>
  <si>
    <t xml:space="preserve">PETERBOROUGH REGIONAL HEALTH CENTRE     </t>
  </si>
  <si>
    <t xml:space="preserve">PETERBOROUGH        </t>
  </si>
  <si>
    <t>Peterborough Regional Health Centre</t>
  </si>
  <si>
    <t>COVID-19 PETERBOROUGH REGIONAL HEALTH CENTRE</t>
  </si>
  <si>
    <t>PETERBOROUGH</t>
  </si>
  <si>
    <t xml:space="preserve">QUEENSWAY-CARLETON HOSPITAL             </t>
  </si>
  <si>
    <t>Queensway Carleton Hospital</t>
  </si>
  <si>
    <t>COVID 19 QUEENSWAY-CARLETON HOSPITAL-D. Aubrey Moodie School</t>
  </si>
  <si>
    <t>QUEENSWAY CARLETON HOSPITAL-AHF-FAIRFIELD INN</t>
  </si>
  <si>
    <t xml:space="preserve">ST. JOSEPH'S CARE GROUP                 </t>
  </si>
  <si>
    <t xml:space="preserve">THUNDER BAY         </t>
  </si>
  <si>
    <t>St. Joseph's Care Group - Thunder Bay</t>
  </si>
  <si>
    <t>ST. JOSEPH'S CARE GROUP</t>
  </si>
  <si>
    <t>THUNDER BAY</t>
  </si>
  <si>
    <t xml:space="preserve">MANITOULIN HEALTH CENTRE-LITTLE CURRENT </t>
  </si>
  <si>
    <t xml:space="preserve">LITTLE CURRENT      </t>
  </si>
  <si>
    <t>Manitoulin Health Centre</t>
  </si>
  <si>
    <t xml:space="preserve">MANITOULIN HEALTH CENTRE-MINDEMOYA UNIT </t>
  </si>
  <si>
    <t xml:space="preserve">MINDEMOYA           </t>
  </si>
  <si>
    <t>COVID-19 MANITOULIN HEALTH CENTRE-LITTLE CURRENT</t>
  </si>
  <si>
    <t>LITTLE CURRENT</t>
  </si>
  <si>
    <t xml:space="preserve">RENFREW VICTORIA HOSPITAL               </t>
  </si>
  <si>
    <t>Renfrew Victoria Hospital</t>
  </si>
  <si>
    <t xml:space="preserve">RELIG HOSP OF ST.JOSEPH OF HOTEL DIEU   </t>
  </si>
  <si>
    <t xml:space="preserve">ST CATHARINES       </t>
  </si>
  <si>
    <t xml:space="preserve">ST MARYS MEMORIAL HOSPITAL              </t>
  </si>
  <si>
    <t>ST. MARYS</t>
  </si>
  <si>
    <t xml:space="preserve">ST THOMAS-ELGIN GENERAL HOSPITAL        </t>
  </si>
  <si>
    <t>ST THOMAS-ELGIN GENERAL HOSPITAL</t>
  </si>
  <si>
    <t>ST THOMAS</t>
  </si>
  <si>
    <t>ST. THOMAS ELGIN GENERAL HOSPITAL</t>
  </si>
  <si>
    <t>ELGIN</t>
  </si>
  <si>
    <t>HAWKESBURY AND DISTRICT GENERAL HOSPITAL</t>
  </si>
  <si>
    <t xml:space="preserve">HAWKESBURY          </t>
  </si>
  <si>
    <t>HAWKESBURY</t>
  </si>
  <si>
    <t>HAWKESBURY AND DISTRICT GENERAL HOSPITAL - ROCKLAND</t>
  </si>
  <si>
    <t>ROCKLAND</t>
  </si>
  <si>
    <t xml:space="preserve">SEAFORTH COMMUNITY HOSPITAL             </t>
  </si>
  <si>
    <t xml:space="preserve">SEAFORTH            </t>
  </si>
  <si>
    <t>Seaforth Community Hospital</t>
  </si>
  <si>
    <t>SEAFORTH COMMUNITY HOSPITAL</t>
  </si>
  <si>
    <t>SEAFORTH</t>
  </si>
  <si>
    <t xml:space="preserve">GLENGARRY MEMORIAL HOSPITAL             </t>
  </si>
  <si>
    <t xml:space="preserve">ALEXANDRIA          </t>
  </si>
  <si>
    <t>Glengarry Memorial Hospital</t>
  </si>
  <si>
    <t xml:space="preserve">NORFOLK GENERAL HOSPITAL                </t>
  </si>
  <si>
    <t xml:space="preserve">SIMCOE              </t>
  </si>
  <si>
    <t>Norfolk General Hospital</t>
  </si>
  <si>
    <t xml:space="preserve">SMOOTH ROCK FALLS HOSPITAL              </t>
  </si>
  <si>
    <t xml:space="preserve">SMOOTH ROCK FALLS   </t>
  </si>
  <si>
    <t>Smooth Rock Falls Hospital</t>
  </si>
  <si>
    <t>SMOOTH ROCK FALLS</t>
  </si>
  <si>
    <t>SMOOTH ROCK FALLS HOSPITAL</t>
  </si>
  <si>
    <t xml:space="preserve">STRATFORD GENERAL HOSPITAL              </t>
  </si>
  <si>
    <t xml:space="preserve">STRATFORD           </t>
  </si>
  <si>
    <t>Stratford General Hospital</t>
  </si>
  <si>
    <t>STRATFORD GENERAL HOSPITAL</t>
  </si>
  <si>
    <t>STRATFORD</t>
  </si>
  <si>
    <t xml:space="preserve">STRATHROY MIDDLESEX GENERAL HOSPITAL    </t>
  </si>
  <si>
    <t xml:space="preserve">STRATHROY           </t>
  </si>
  <si>
    <t>Strathroy Middlesex General Hospital</t>
  </si>
  <si>
    <t xml:space="preserve">TILLSONBURG DISTRICT MEMORIAL HOSPITAL  </t>
  </si>
  <si>
    <t xml:space="preserve">TILLSONBURG         </t>
  </si>
  <si>
    <t>Tillsonburg District Memorial Hospital</t>
  </si>
  <si>
    <t>TILLSONBURG DISTRICT MEMORIAL HOSPITAL</t>
  </si>
  <si>
    <t>TILLSONBURG</t>
  </si>
  <si>
    <t xml:space="preserve">LAKE-OF-THE-WOODS DISTRICT HOSPITAL     </t>
  </si>
  <si>
    <t xml:space="preserve">KENORA              </t>
  </si>
  <si>
    <t>Lake of the Woods District Hospital</t>
  </si>
  <si>
    <t>LAKE-OF-THE-WOODS DISTRICT HOSPITAL</t>
  </si>
  <si>
    <t>KENORA</t>
  </si>
  <si>
    <t xml:space="preserve">BAYCREST HOSPITAL (NORTH YORK)          </t>
  </si>
  <si>
    <t xml:space="preserve">HOSPITAL FOR SICK CHILDREN  (THE)       </t>
  </si>
  <si>
    <t>Hospital for Sick Children - Toronto</t>
  </si>
  <si>
    <t xml:space="preserve">RUNNYMEDE HEALTHCARE CENTRE             </t>
  </si>
  <si>
    <t>Runnymede Healthcare Centre</t>
  </si>
  <si>
    <t>RUNNYMEDE HEALTHCARE CENTRE</t>
  </si>
  <si>
    <t>Toronto East Health Network</t>
  </si>
  <si>
    <t>COVID-19 TEHN MICHAEL GARRON -CLINIC</t>
  </si>
  <si>
    <t>TORONTO EAST HEALTH NETWORK - MICHAEL GARRON HOSPITAL-AHF-ATRIUM AT KEW BEACH R</t>
  </si>
  <si>
    <t xml:space="preserve">WOMEN'S COLLEGE HOSPITAL                </t>
  </si>
  <si>
    <t>Women's College Hospital</t>
  </si>
  <si>
    <t>COVID-19 WOMEN'S COLLEGE HOSPITAL</t>
  </si>
  <si>
    <t xml:space="preserve">WEST NIPISSING GENERAL HOSPITAL         </t>
  </si>
  <si>
    <t xml:space="preserve">STURGEON FALLS      </t>
  </si>
  <si>
    <t>West Nipissing General Hospital</t>
  </si>
  <si>
    <t>WEST NIPISSING GENERAL HOSPITAL</t>
  </si>
  <si>
    <t>STURGEON FALLS</t>
  </si>
  <si>
    <t xml:space="preserve">WINCHESTER DISTRICT MEMORIAL HOSPITAL   </t>
  </si>
  <si>
    <t xml:space="preserve">WINCHESTER          </t>
  </si>
  <si>
    <t>Winchester District Memorial Hospital</t>
  </si>
  <si>
    <t>WINCHESTER DISTRICT MEMORIAL HOSPITAL</t>
  </si>
  <si>
    <t>WINCHESTER</t>
  </si>
  <si>
    <t xml:space="preserve">TEMISKAMING HOSPITAL                    </t>
  </si>
  <si>
    <t xml:space="preserve">NEW LISKEARD        </t>
  </si>
  <si>
    <t>Temiskaming Hospital</t>
  </si>
  <si>
    <t>TEMISKAMING HOSPITAL</t>
  </si>
  <si>
    <t>NEW LISKEARD</t>
  </si>
  <si>
    <t xml:space="preserve">WINGHAM AND DISTRICT HOSPITAL           </t>
  </si>
  <si>
    <t xml:space="preserve">WINGHAM             </t>
  </si>
  <si>
    <t>Wingham and District Hospital</t>
  </si>
  <si>
    <t>WOODSTOCK</t>
  </si>
  <si>
    <t xml:space="preserve">RED LAKE MARG COCHENOUR MEM HOSP (THE)  </t>
  </si>
  <si>
    <t xml:space="preserve">RED LAKE            </t>
  </si>
  <si>
    <t>COVID-19 RED LAKE MARG COCHENOUR MEM HOSP</t>
  </si>
  <si>
    <t>RED LAKE</t>
  </si>
  <si>
    <t xml:space="preserve">RIVERSIDE HEALTH CARE FAC-EMO SITE      </t>
  </si>
  <si>
    <t xml:space="preserve">EMO                 </t>
  </si>
  <si>
    <t xml:space="preserve">RIVERSIDE HEALTH CARE FAC-LAVERENDRYE   </t>
  </si>
  <si>
    <t xml:space="preserve">FORT FRANCES        </t>
  </si>
  <si>
    <t xml:space="preserve">RIVERSIDE HEALTH CARE FAC-RAINY RIVER   </t>
  </si>
  <si>
    <t xml:space="preserve">RAINY RIVER         </t>
  </si>
  <si>
    <t>COVID-19 RIVERSIDE HEALTH CARE-206 VICTORIA</t>
  </si>
  <si>
    <t>RAINY RIVER</t>
  </si>
  <si>
    <t>COVID-19 RIVERSIDE HEALTH CARE-115 FOURTH STREET</t>
  </si>
  <si>
    <t>MARKHAM</t>
  </si>
  <si>
    <t xml:space="preserve">TIMMINS &amp; DISTRICT GENERAL HOSPITAL     </t>
  </si>
  <si>
    <t xml:space="preserve">TIMMINS             </t>
  </si>
  <si>
    <t>Timmins and District Hospital</t>
  </si>
  <si>
    <t>COVID-19 TIMMINS &amp; DISTRICT GENERAL HOSPITAL</t>
  </si>
  <si>
    <t>TIMMINS</t>
  </si>
  <si>
    <t>CASEY HOUSE</t>
  </si>
  <si>
    <t>Casey House - Toronto</t>
  </si>
  <si>
    <t xml:space="preserve">HEADWATERS HEALTH CARE CENTRE-DUFFERIN  </t>
  </si>
  <si>
    <t xml:space="preserve">ORANGEVILLE         </t>
  </si>
  <si>
    <t>Headwaters Health Care Centre</t>
  </si>
  <si>
    <t>5 - Central West</t>
  </si>
  <si>
    <t>HEADWATERS HEALTH CARE CENTRE-DUFFERIN</t>
  </si>
  <si>
    <t>ORANGEVILLE</t>
  </si>
  <si>
    <t>COVID-19 HEADWATERS HEALTH</t>
  </si>
  <si>
    <t>HOTEL-DIEU GRACE HEALTHCARE</t>
  </si>
  <si>
    <t>WINDSOR</t>
  </si>
  <si>
    <t xml:space="preserve">PERTH &amp; SMITHS FALLS DIST-SMITHS FALLS  </t>
  </si>
  <si>
    <t>SMITH FALLS</t>
  </si>
  <si>
    <t>Perth &amp; Smiths Falls District Hospital</t>
  </si>
  <si>
    <t xml:space="preserve">PERTH &amp; SMITHS FALLS DIST-PERTH SITE    </t>
  </si>
  <si>
    <t xml:space="preserve">PERTH               </t>
  </si>
  <si>
    <t>COVID 19 PERTH &amp; SMITHS FALLS DIST-SMITHS FALLS</t>
  </si>
  <si>
    <t>SMITHS FALLS</t>
  </si>
  <si>
    <t xml:space="preserve">GRAND RIVER HOSPITAL CORP-FREEPORT SITE </t>
  </si>
  <si>
    <t>Grand River Hospital</t>
  </si>
  <si>
    <t xml:space="preserve">GRAND RIVER HOSPITAL CORP-WATERLOO SITE </t>
  </si>
  <si>
    <t>GRAND RIVER HOSPITAL CORP-FREEPORT SITE</t>
  </si>
  <si>
    <t>GRAND RIVER HOSPITAL</t>
  </si>
  <si>
    <t xml:space="preserve">WEST PARRY SOUND HEALTH CENTRE          </t>
  </si>
  <si>
    <t xml:space="preserve">PARRY SOUND         </t>
  </si>
  <si>
    <t>West Parry Sound Health Centre</t>
  </si>
  <si>
    <t>COVID-19 WEST PARRY SOUND HEALTH CENTRE-Parry Sound Mall</t>
  </si>
  <si>
    <t>PARRY SOUND</t>
  </si>
  <si>
    <t>BRUYERE CONTINUING CARE INC.</t>
  </si>
  <si>
    <t xml:space="preserve">WINDSOR REGIONAL HOSPITAL-METROPOLITAN  </t>
  </si>
  <si>
    <t xml:space="preserve">WINDSOR             </t>
  </si>
  <si>
    <t>Windsor Regional Hospital</t>
  </si>
  <si>
    <t>WINDSOR REGIONAL HOSPITAL-MARY VALY SITE</t>
  </si>
  <si>
    <t>WINDSOR REGIONAL HOSPITAL-OUELLETTE CAMPUS</t>
  </si>
  <si>
    <t>COVID-19 WINDSOR REGIONAL HOSP-OUELLETTE CAMPUS</t>
  </si>
  <si>
    <t xml:space="preserve">THUNDER BAY REGIONAL HLTH SCIENCES CTR  </t>
  </si>
  <si>
    <t>Thunder Bay Regional Health Sciences</t>
  </si>
  <si>
    <t>COVID-19 THUNDER BAY REGIONAL HOSPITAL</t>
  </si>
  <si>
    <t>COVID 19 THUNDER BAY REGIONAL HOSPITAL-COMMUNITY PARAMEDICINE</t>
  </si>
  <si>
    <t>LONDON HLTH SCIENCES CTR-UNIVERSITY HOSP</t>
  </si>
  <si>
    <t>London Health Sciences Centre</t>
  </si>
  <si>
    <t xml:space="preserve">LONDON HLTH SCIENCES CTR-VICTORIA HOSP  </t>
  </si>
  <si>
    <t xml:space="preserve">LONDON HLTH SCIENCES CTR-SOUTH STREET   </t>
  </si>
  <si>
    <t>HALIBURTON HIGHLANDS HLTH SERV CORP-HALI</t>
  </si>
  <si>
    <t xml:space="preserve">HALIBURTON          </t>
  </si>
  <si>
    <t>Haliburton Highlands Health Services</t>
  </si>
  <si>
    <t>HALIBURTON HIGHLANDS HLTH SERV CORP-MIND</t>
  </si>
  <si>
    <t xml:space="preserve">MINDEN              </t>
  </si>
  <si>
    <t>HOLLAND BLOORVIEW KIDS REHABILITATION HOSPITAL</t>
  </si>
  <si>
    <t xml:space="preserve">NORTHUMBERLAND HILLS HOSPITAL           </t>
  </si>
  <si>
    <t xml:space="preserve">COBOURG             </t>
  </si>
  <si>
    <t>Northumberland Hills Hospital</t>
  </si>
  <si>
    <t>COVID-19 NORTHUMBERLAND HILLS HOSPITAL</t>
  </si>
  <si>
    <t>COBOURG</t>
  </si>
  <si>
    <t>HUMBER RIVER HOSPITAL - HUMBER MEM</t>
  </si>
  <si>
    <t>Humber River Hospital</t>
  </si>
  <si>
    <t>HUMBER RIVER HOSPITAL-WILSON SITE</t>
  </si>
  <si>
    <t>HUMBER RIVER HOSPITAL - RCC FINCH</t>
  </si>
  <si>
    <t>HUMBER RIVER HOSPITAL â€“ RCC CHURCH</t>
  </si>
  <si>
    <t>COVID-19 HUMBER RIVER HOSPITAL</t>
  </si>
  <si>
    <t xml:space="preserve">HAMILTON HEALTH SCIENCES CORP-GENERAL   </t>
  </si>
  <si>
    <t>Hamilton Health Sciences Corp</t>
  </si>
  <si>
    <t xml:space="preserve">HAMILTON HEALTH SCIENCES CORP-MCMASTER  </t>
  </si>
  <si>
    <t>HAMILTON HEALTH SCIENCES CORP - ST PETER'S</t>
  </si>
  <si>
    <t>HAMILTON HEALTH SCIENCES CORP-WEST END URGENT CARE CENTRE SITE</t>
  </si>
  <si>
    <t>WEST LINCOLN MEMORIAL HOSPITAL</t>
  </si>
  <si>
    <t>GRIMSBY</t>
  </si>
  <si>
    <t>COVID-19 HAMILTON HELTH SCIENCES CORP-WEST END UC</t>
  </si>
  <si>
    <t xml:space="preserve">SOUTH BRUCE GREY HEALTH CTR-KINCARDINE  </t>
  </si>
  <si>
    <t xml:space="preserve">KINCARDINE          </t>
  </si>
  <si>
    <t>South Bruce Grey Health Centre</t>
  </si>
  <si>
    <t xml:space="preserve">SOUTH BRUCE GREY HEALTH CENTRE-DURHAM   </t>
  </si>
  <si>
    <t xml:space="preserve">DURHAM              </t>
  </si>
  <si>
    <t>SOUTH BRUCE GREY HEALTH CENTRE-WALKERTON</t>
  </si>
  <si>
    <t xml:space="preserve">WALKERTON           </t>
  </si>
  <si>
    <t xml:space="preserve">SOUTH BRUCE GREY HEALTH CENTRE-CHESLEY  </t>
  </si>
  <si>
    <t xml:space="preserve">CHESLEY             </t>
  </si>
  <si>
    <t>COVID 19 SOUTH BRUCE GREY HEALTH CTR-KINCARDINE</t>
  </si>
  <si>
    <t>KINCARDINE</t>
  </si>
  <si>
    <t xml:space="preserve">UNIVERSITY HEALTH NETWORK               </t>
  </si>
  <si>
    <t>University Health Network</t>
  </si>
  <si>
    <t xml:space="preserve">UNIVERSITY HEALTH NETWORK-GENERAL SITE  </t>
  </si>
  <si>
    <t xml:space="preserve">UNIVERSITY HEALTH NETWORK-WESTERN SITE  </t>
  </si>
  <si>
    <t xml:space="preserve">UNIVERSITY HEALTH NETWORK-PRINCESS MARG </t>
  </si>
  <si>
    <t>UNIVERSITY HEALTH NETWORK-BICKLE CENTRE</t>
  </si>
  <si>
    <t>UNIVERSITY HEALTH NETWORK-LYNDHURST SITE</t>
  </si>
  <si>
    <t>UNIVERSITY HEALTH NETWORK-UNIVERSITY CTR</t>
  </si>
  <si>
    <t>UNIVERSITY HEALTH NETWORK-UNIVERSITY CENTRE SITE</t>
  </si>
  <si>
    <t>COVID-19 UNIVERSITY HEALTH NETWORK-WESTERN SITE</t>
  </si>
  <si>
    <t>UNIVERSITY HEALTH NETWORK-AHF-4 POINTS BY SHERATON HOTEL</t>
  </si>
  <si>
    <t>UNIVERSITY HEALTH NETWORK-AHF-BOND HOTEL</t>
  </si>
  <si>
    <t>UNIVERSITY HEALTH NETWORK-AHF-TORONTO REHAB - UNIVERSITY CENTRE</t>
  </si>
  <si>
    <t>UNIVERSITY HEALTH NETWORK-AHF-TORONTO REHAB - BICKLE SITE</t>
  </si>
  <si>
    <t xml:space="preserve">CENTRE FOR ADDICTION&amp;MENTAL HLTH        </t>
  </si>
  <si>
    <t>Centre for Addiction and Mental Health - Toronto</t>
  </si>
  <si>
    <t>CENTRE FOR ADDICTION &amp; MENTAL HEALTH-ARF</t>
  </si>
  <si>
    <t>HALTON HEALTHCARE SERVICES CORP-OAKVILLE</t>
  </si>
  <si>
    <t xml:space="preserve">OAKVILLE            </t>
  </si>
  <si>
    <t>6 - Mississauga Halton</t>
  </si>
  <si>
    <t xml:space="preserve">HALTON HEALTHCARE SERVICES CORP-MILTON  </t>
  </si>
  <si>
    <t xml:space="preserve">MILTON              </t>
  </si>
  <si>
    <t>HALTON HEALTHCARE SERVICES CORP-GEORGETO</t>
  </si>
  <si>
    <t xml:space="preserve">HALTON HILLS        </t>
  </si>
  <si>
    <t>COVID-19 HALTON HEALTHCARE SERVICES CORP-OAKVILLE</t>
  </si>
  <si>
    <t>OAKVILLE</t>
  </si>
  <si>
    <t xml:space="preserve">WILLIAM OSLER HEALTH CENTRE-ETOBICOKE   </t>
  </si>
  <si>
    <t>William Osler Health System</t>
  </si>
  <si>
    <t>WILLIAM OSLER HEALTH CENTRE-ETOBICOKE</t>
  </si>
  <si>
    <t xml:space="preserve">WILLIAM OSLER HEALTH CENTRE-CIVIC SITE  </t>
  </si>
  <si>
    <t xml:space="preserve">BRAMPTON            </t>
  </si>
  <si>
    <t>WILLIAM OSLER HEALTH SYSTEM-PEEL MEMORIAL</t>
  </si>
  <si>
    <t>BRAMPTON</t>
  </si>
  <si>
    <t>WILLIAM OSLER HEALTH SYSTEM-RCC CHURCH</t>
  </si>
  <si>
    <t>LAKERIDGE HEALTH-OSHAWA SITE</t>
  </si>
  <si>
    <t xml:space="preserve">OSHAWA              </t>
  </si>
  <si>
    <t>Lakeridge Health</t>
  </si>
  <si>
    <t>LAKERIDGE HEALTH-PORT PERRY</t>
  </si>
  <si>
    <t xml:space="preserve">SCUGOG              </t>
  </si>
  <si>
    <t>LAKERIDGE HEALTH-BOWMANVILLE</t>
  </si>
  <si>
    <t xml:space="preserve">CLARINGTON          </t>
  </si>
  <si>
    <t>Lakeridge Health-AJAX SITE</t>
  </si>
  <si>
    <t>AJAX</t>
  </si>
  <si>
    <t xml:space="preserve">SUNNYBROOK HEALTH SCIENCES CENTRE       </t>
  </si>
  <si>
    <t>Sunnybrook Health Science Centre</t>
  </si>
  <si>
    <t>SUNNYBROOK HEALTH SCIENCES CENTRE-ORTHOP</t>
  </si>
  <si>
    <t>SUNNYBROOK HEALTH SCIENCES CENTRE-ST. JOHN'S REHABILITATION HOSPITAL SITE</t>
  </si>
  <si>
    <t>SUNNYBROOK HEALTH SCIENCESâ€“RCC CHURCH</t>
  </si>
  <si>
    <t xml:space="preserve">GREY BRUCE HEALTH SERVICES-LIONS HEAD   </t>
  </si>
  <si>
    <t xml:space="preserve">LIONS HEAD          </t>
  </si>
  <si>
    <t>Grey Bruce Health Services</t>
  </si>
  <si>
    <t xml:space="preserve">GREY BRUCE HEALTH SERVICES-OWEN SOUND   </t>
  </si>
  <si>
    <t xml:space="preserve">OWEN SOUND          </t>
  </si>
  <si>
    <t>GREY BRUCE HEALTH SERVICES-MARKDALE SITE</t>
  </si>
  <si>
    <t xml:space="preserve">MARKDALE            </t>
  </si>
  <si>
    <t xml:space="preserve">GREY BRUCE HEALTH SERVICES-MEAFORD SITE </t>
  </si>
  <si>
    <t xml:space="preserve">MEAFORD             </t>
  </si>
  <si>
    <t xml:space="preserve">GREY BRUCE HEALTH SERVICES-SOUTHAMPTON  </t>
  </si>
  <si>
    <t xml:space="preserve">SOUTHAMPTON         </t>
  </si>
  <si>
    <t xml:space="preserve">GREY BRUCE HEALTH SERVICES-WIARTON SITE </t>
  </si>
  <si>
    <t xml:space="preserve">WIARTON             </t>
  </si>
  <si>
    <t>GREY BRUCE HEALTH SERVICES-WIARTON SITE</t>
  </si>
  <si>
    <t>WIARTON</t>
  </si>
  <si>
    <t>OWEN SOUND</t>
  </si>
  <si>
    <t>COVID-19 GREY BRUCE HEALTH SERVICES-OWEN SOUND</t>
  </si>
  <si>
    <t>GREY BRUCE HEALTH SERVICES-AHF-HARRY LUMLEY BAYSHORE COMMUNITY CENTRE</t>
  </si>
  <si>
    <t>QUINTE HEALTHCARE CORPORATION-BELLEVILLE</t>
  </si>
  <si>
    <t xml:space="preserve">BELLEVILLE          </t>
  </si>
  <si>
    <t>Quinte Health Care</t>
  </si>
  <si>
    <t xml:space="preserve">QUINTE HEALTHCARE CORPORATION-BANCROFT  </t>
  </si>
  <si>
    <t xml:space="preserve">BANCROFT            </t>
  </si>
  <si>
    <t xml:space="preserve">QUINTE HEALTHCARE CORPORATION-PICTON    </t>
  </si>
  <si>
    <t xml:space="preserve">PICTON              </t>
  </si>
  <si>
    <t xml:space="preserve">QUINTE HEALTHCARE CORPORATION-TRENTON   </t>
  </si>
  <si>
    <t xml:space="preserve">TRENTON             </t>
  </si>
  <si>
    <t>PRINCE EDWARD COVID-19 ASSESSMENT CENTRE</t>
  </si>
  <si>
    <t>PICTON</t>
  </si>
  <si>
    <t>QUINTE HEALTHCARE-Quinte Secondary School</t>
  </si>
  <si>
    <t>BELLEVILLE</t>
  </si>
  <si>
    <t>QUINTE HEALTH CARE-North Hastings</t>
  </si>
  <si>
    <t>COVID19-QUINTE HEALTHCARE CORPORATION-TRENTON</t>
  </si>
  <si>
    <t>TRENTON</t>
  </si>
  <si>
    <t>QUINTE HEALTH CARE-AHF-QUINTE GARDENS</t>
  </si>
  <si>
    <t xml:space="preserve">OTTAWA HOSPITAL ( THE )-CIVIC SITE      </t>
  </si>
  <si>
    <t>The Ottawa Hospital</t>
  </si>
  <si>
    <t xml:space="preserve">OTTAWA HOSPITAL ( THE )-GENERAL SITE    </t>
  </si>
  <si>
    <t xml:space="preserve">OTTAWA HOSPITAL ( THE )-RIVERSIDE SITE  </t>
  </si>
  <si>
    <t>OTTAWA HOSPITAL ( THE )-THE REHAB CENTRE</t>
  </si>
  <si>
    <t>COVID-19 THE OTTAWA HOSPITAL-Brewer Park Arena</t>
  </si>
  <si>
    <t>COVID-19 ASSESSMENT CENTRE AKAUSIVIK INUIT FAMILY HEALTH TEAM (AIFHT)</t>
  </si>
  <si>
    <t>HEALTH SCIENCES NORTH</t>
  </si>
  <si>
    <t xml:space="preserve">SUDBURY             </t>
  </si>
  <si>
    <t>SUDBURY</t>
  </si>
  <si>
    <t>COVID-19 HEALTH SCIENCES NORTH CITY OF GREATER SUDBURY</t>
  </si>
  <si>
    <t xml:space="preserve">UNIVERSITY OF OTTAWA HEART INSTITUTE    </t>
  </si>
  <si>
    <t>University of Ottawa Heart Institute</t>
  </si>
  <si>
    <t xml:space="preserve">NIAGARA HEALTH SYSTEM-WELLAND COUNTY    </t>
  </si>
  <si>
    <t xml:space="preserve">WELLAND             </t>
  </si>
  <si>
    <t>Niagara Health System</t>
  </si>
  <si>
    <t xml:space="preserve">NIAGARA HEALTH SYSTEM-GREATER NIAGARA   </t>
  </si>
  <si>
    <t xml:space="preserve">NIAGARA FALLS       </t>
  </si>
  <si>
    <t xml:space="preserve">NIAGARA HEALTH SYSTEM-ST CATHARINES GEN </t>
  </si>
  <si>
    <t>NIAGARA HEALTH SYSTEM-PORT COLBORNE SITE</t>
  </si>
  <si>
    <t xml:space="preserve">PORT COLBORNE       </t>
  </si>
  <si>
    <t xml:space="preserve">NIAGARA HEALTH SYSTEM-FORT ERIE DOUGLAS </t>
  </si>
  <si>
    <t xml:space="preserve">FORT ERIE           </t>
  </si>
  <si>
    <t>COVID-19 NIAGARA HEALTH SYSTEM-GREATER NIAGARA</t>
  </si>
  <si>
    <t>NIAGARA FALLS</t>
  </si>
  <si>
    <t>COVID-19 NIAGARA HEALTH SYSTEM-ST CATHARINES</t>
  </si>
  <si>
    <t>ST CATHARINES</t>
  </si>
  <si>
    <t xml:space="preserve">NORTH WELLINGTON HLTH CARE-MOUNT FOREST </t>
  </si>
  <si>
    <t xml:space="preserve">MOUNT FOREST        </t>
  </si>
  <si>
    <t>North Wellington Health Care</t>
  </si>
  <si>
    <t xml:space="preserve">NORTH WELLINGTON HLTH CARE-PALMERSTON   </t>
  </si>
  <si>
    <t xml:space="preserve">PALMERSTON          </t>
  </si>
  <si>
    <t>SIOUX LOOKOUT MENO-YA-WIN HLTH CTR</t>
  </si>
  <si>
    <t>SIOUX LOOKOUT</t>
  </si>
  <si>
    <t>Sioux Lookout Meno Ya Win Health Centre</t>
  </si>
  <si>
    <t>COVID-19 SIOUX LOOKOUT MENO-YA-WIN HLTH CTR</t>
  </si>
  <si>
    <t xml:space="preserve">SAULT AREA HOSPITAL-SAULT STE MARIE     </t>
  </si>
  <si>
    <t xml:space="preserve">SAULT STE MARIE     </t>
  </si>
  <si>
    <t>COVID-19 SAULT AREA HOSPITAL-Kal Tire</t>
  </si>
  <si>
    <t>SAULT STE MARIE</t>
  </si>
  <si>
    <t xml:space="preserve">BLUEWATER HEALTH-SARNIA GENERAL SITE    </t>
  </si>
  <si>
    <t xml:space="preserve">SARNIA              </t>
  </si>
  <si>
    <t>Bluewater Health</t>
  </si>
  <si>
    <t xml:space="preserve">BLUEWATER HEALTH-PETROLIA SITE          </t>
  </si>
  <si>
    <t xml:space="preserve">PETROLIA            </t>
  </si>
  <si>
    <t>COVID-19 BLUEWATER HEALTH-SARNIA</t>
  </si>
  <si>
    <t>SARNIA</t>
  </si>
  <si>
    <t>BLUEWATER HEALTH-Rural Lambton Assessment Centre</t>
  </si>
  <si>
    <t>PETROLIA</t>
  </si>
  <si>
    <t xml:space="preserve">CORNWALL COMMUNITY HOSPITAL             </t>
  </si>
  <si>
    <t>Cornwall Community Hospital</t>
  </si>
  <si>
    <t>CORNWALL COMMUNITY HOSPITAL</t>
  </si>
  <si>
    <t>CORNWALL</t>
  </si>
  <si>
    <t xml:space="preserve">MUSKOKA ALGONQUIN HEALTHCARE-HUNTSVILLE </t>
  </si>
  <si>
    <t xml:space="preserve">HUNTSVILLE          </t>
  </si>
  <si>
    <t>Muskoka Algonquin Healthcare</t>
  </si>
  <si>
    <t>MUSKOKA ALGONQUIN HEALTHCARE-BRACEBRIDGE</t>
  </si>
  <si>
    <t xml:space="preserve">BRACEBRIDGE         </t>
  </si>
  <si>
    <t>BRACEBRIDGE</t>
  </si>
  <si>
    <t>HUNTSVILLE</t>
  </si>
  <si>
    <t>WHITBY ONTARIO SHORES CENTRE FOR MENTAL HEALTH SCIENCES</t>
  </si>
  <si>
    <t xml:space="preserve">WHITBY              </t>
  </si>
  <si>
    <t>Ontario Shores Centre for Mental Health Sciences</t>
  </si>
  <si>
    <t>WHITBY</t>
  </si>
  <si>
    <t>BRANT COMMUNITY HEALTHCARE SYS-BRANTFORD</t>
  </si>
  <si>
    <t xml:space="preserve">BRANTFORD           </t>
  </si>
  <si>
    <t>Brant Community Healthcare System</t>
  </si>
  <si>
    <t xml:space="preserve">BRANT COMMUNITY HEALTHCARE SYS-WILLET   </t>
  </si>
  <si>
    <t xml:space="preserve">PARIS               </t>
  </si>
  <si>
    <t>BRANT COMMUNITY HEALTHCARE SYSTEM</t>
  </si>
  <si>
    <t>SUDBURY-AHF-ST JOSEPH'S CONTINUING CARE CENTRE - CLARION  SITE</t>
  </si>
  <si>
    <t>PENETANGUISHENE WAYPOINT CTR FOR MH CARE - PRV DIV</t>
  </si>
  <si>
    <t xml:space="preserve">PENETANGUISHENE     </t>
  </si>
  <si>
    <t>Waypoint Centre for Mental Health Care</t>
  </si>
  <si>
    <t>PENETANGUISHENE WAYPOINT CTR FOR MH CARE - REG DIV</t>
  </si>
  <si>
    <t>PENETANGUISHENE</t>
  </si>
  <si>
    <t>MOOSONEE</t>
  </si>
  <si>
    <t>Weeneebayko Area Health Authority</t>
  </si>
  <si>
    <t>FORT ALBANY</t>
  </si>
  <si>
    <t>ATTAWAPISKAT</t>
  </si>
  <si>
    <t>MOOSE FACTORY</t>
  </si>
  <si>
    <t>WEENEEBAYKO AREA HEALTH AUTHORITY</t>
  </si>
  <si>
    <t>NORTH BAY REGIONAL HEALTH CENTRE-NORTH BAY SITE</t>
  </si>
  <si>
    <t xml:space="preserve">NORTH BAY           </t>
  </si>
  <si>
    <t>North Bay Regional Health Centre</t>
  </si>
  <si>
    <t>NORTH BAY</t>
  </si>
  <si>
    <t>NORTH BAY REGIONAL HEALTH CENTRE-KIRKWOOD PLACE SITE</t>
  </si>
  <si>
    <t>COVID-19-NORTH BAY REGIONAL HC-ED</t>
  </si>
  <si>
    <t>TRILLIUM HEALTH PARTNERS â€“ CREDIT VALLEY HOSPITAL</t>
  </si>
  <si>
    <t>MISSISSAUGA</t>
  </si>
  <si>
    <t>Trillium Health Partners</t>
  </si>
  <si>
    <t>TRILLIUM HEALTH PARTNERS â€“ MISSISSAUGA HOSPITAL</t>
  </si>
  <si>
    <t>Trillium Health Partners Queensway Courtyard</t>
  </si>
  <si>
    <t>TRILLIUM HEALTH PARTNERS-RCC CHURCH</t>
  </si>
  <si>
    <t>TRILLIUM HEALTH PARTNERS-CREDIT VALLEY(HCW ONLY)</t>
  </si>
  <si>
    <t>SINAI HEALTH SYSTEM - MOUNT SINAI HOSPITAL SITE</t>
  </si>
  <si>
    <t>Sinai Health System</t>
  </si>
  <si>
    <t>NORTH OF SUPERIOR HLTHCARE GR-WILSON MEM</t>
  </si>
  <si>
    <t>MARATHON</t>
  </si>
  <si>
    <t>North of Superior Healthcare Group</t>
  </si>
  <si>
    <t>WILSON MEMORIAL GENERAL HOSPITAL SITE</t>
  </si>
  <si>
    <t>NORTH OF SUPERIOR HLTHCARE GR-MCCAUSLAND</t>
  </si>
  <si>
    <t>TERRACE BAY</t>
  </si>
  <si>
    <t>COVID-19 NORTH OF SUPERIOR HLTHCARE GR-WILSON MEM</t>
  </si>
  <si>
    <t>COVID-19 NORTH OF SUPERIOR HLTHCARE GR-MCCAUSLAND</t>
  </si>
  <si>
    <t>Kingston Health Sciences Centre -Hotel Dieu</t>
  </si>
  <si>
    <t>KINGSTON</t>
  </si>
  <si>
    <t>Kingston Health Sciences Centre</t>
  </si>
  <si>
    <t>Kingston Health Sciences Centre -Kingston General</t>
  </si>
  <si>
    <t>Scarborough Health Network-CENTENARY</t>
  </si>
  <si>
    <t>Scarborough Health Network</t>
  </si>
  <si>
    <t>Scarborough Health Network -SCAR.GEN.SITE</t>
  </si>
  <si>
    <t>Scarborough Health Network -BIRCHMOUNT</t>
  </si>
  <si>
    <t>UNITY HEALTH TORONTO - ST.JOSEPH'S</t>
  </si>
  <si>
    <t>Unity Health Toronto</t>
  </si>
  <si>
    <t>UNITY HEALTH TORONTO - PROVIDENCE</t>
  </si>
  <si>
    <t>UNITY HEALTH TORONTO - ST.MICHAEL'S</t>
  </si>
  <si>
    <t>UNITY HEALTH TORONTO-RCC CHURCH</t>
  </si>
  <si>
    <t>COVID-19 UNITY HEALTH TORONTO - ST.JOSEPH'S</t>
  </si>
  <si>
    <t>CHATHAM-KENT HEALTH ALLIANCE-WALLACEBURG</t>
  </si>
  <si>
    <t>WALLACEBURG</t>
  </si>
  <si>
    <t>Chatham-Kent Health Alliance</t>
  </si>
  <si>
    <t>CHATHAM-KENT HEALTH ALLIANCE - CHATHAM</t>
  </si>
  <si>
    <t>CHATHAM</t>
  </si>
  <si>
    <t>COVID-19 CHATHAM-KENT HEALTH ALLIANCE - CHATHAM</t>
  </si>
  <si>
    <t>unique</t>
  </si>
  <si>
    <t>Fac_num</t>
  </si>
  <si>
    <t>MNS</t>
  </si>
  <si>
    <t>MNS_DR</t>
  </si>
  <si>
    <t>Facility_Number</t>
  </si>
  <si>
    <t>Reporting Period</t>
  </si>
  <si>
    <t>Col 14</t>
  </si>
  <si>
    <t>Comments: FC 71* Admin/Support/Other Not Specified</t>
  </si>
  <si>
    <t>Submission Type</t>
  </si>
  <si>
    <t>Resubmission After Due Date</t>
  </si>
  <si>
    <t>Submission By Due Date</t>
  </si>
  <si>
    <t>Please Select A Submission Type</t>
  </si>
  <si>
    <t>ARNPRIOR REGIONAL HEALTH</t>
  </si>
  <si>
    <t>NORTH YORK GENERAL HOSPITAL-CONSUMERS RD</t>
  </si>
  <si>
    <t>NORTH YORK GENERAL HOSPITAL-CHAMPAGNE RD</t>
  </si>
  <si>
    <t>HOTEL DIEU HOSPITAL OF CORNWALL</t>
  </si>
  <si>
    <t>DRYDEN REGIONAL HEALTH CENTRE</t>
  </si>
  <si>
    <t>HALDIMAND WAR MEMORIAL HOSPITAL</t>
  </si>
  <si>
    <t>DUNNVILLE</t>
  </si>
  <si>
    <t>Fergus COVID19 Assessment Centre</t>
  </si>
  <si>
    <t>FERGUS</t>
  </si>
  <si>
    <t>ST JOSEPH'S HEALTH CARE SYSTEM-AHF-KING STREET SITE</t>
  </si>
  <si>
    <t>HOPITAL NOTRE DAME HOSPITAL (HEARST)</t>
  </si>
  <si>
    <t>PROVIDENCE CARE HOSPITAL</t>
  </si>
  <si>
    <t>MACKENZIE HEALTH-CORTELLUCCI VAUGHAN HOS</t>
  </si>
  <si>
    <t>SANTE MANITOUWADGE HEALTH</t>
  </si>
  <si>
    <t>GEORGIAN BAY GENERAL HOSP-MIDLAND SITE</t>
  </si>
  <si>
    <t>PEMBROKE REGIONAL HOSPITAL INC-MARIANHILL</t>
  </si>
  <si>
    <t>COVID19  NORFOLK GENERAL HOSPITAL</t>
  </si>
  <si>
    <t>SIMCOE</t>
  </si>
  <si>
    <t>SALVATION ARMY TORONTO GRACE HLTH CTR</t>
  </si>
  <si>
    <t>TOR. EAST HLTH NTWRK-MICHAEL GARRON HOSP</t>
  </si>
  <si>
    <t>BRUYERE CONTINUING CARE INC-AHF-GREYSTONE VILLAGE RETIREMENT</t>
  </si>
  <si>
    <t>LONDON HLTH SCIENCES CTR-VICTORIA HOSP</t>
  </si>
  <si>
    <t>HOLLAND BLOORVIEW KIDS REHAB HOSPITAL</t>
  </si>
  <si>
    <t>HUMBER RIVER HOSPITAL - CHURCH STREET</t>
  </si>
  <si>
    <t>HAMILTON HEALTH SCIENCES CORP-JURAVINSKI</t>
  </si>
  <si>
    <t>HAMILTON HEALTH SCIENCES-AHF-KING STREET SITE</t>
  </si>
  <si>
    <t>Clarington COVID-19 Assessment Centre-Lakeridge Health</t>
  </si>
  <si>
    <t>BOWMANVILLE</t>
  </si>
  <si>
    <t>LH-OSHAWA COVID19 ASSESSMENT CENTRE</t>
  </si>
  <si>
    <t>OSHAWA</t>
  </si>
  <si>
    <t>THE OTTAWA HOSPITAL-AHF-FOCUS EYE CENTRE</t>
  </si>
  <si>
    <t>THE OTTAWA HOSPITAL COVID19-HCW ONLY</t>
  </si>
  <si>
    <t>HARRISTON</t>
  </si>
  <si>
    <t>BRACEBRIDGE ASSESSMENT CENTRE</t>
  </si>
  <si>
    <t>Huntsville COVID-19 Assessment Centre</t>
  </si>
  <si>
    <t>COVID19 SCARBOROUGH HEALTH NETWORK -SCAR.GEN.SITE</t>
  </si>
  <si>
    <t xml:space="preserve">FC 7129560 ELDCAP </t>
  </si>
  <si>
    <t>FC 7*5309210 LTCH Multidisciplinary Personal Care Outreach (LTCH Deployment)</t>
  </si>
  <si>
    <t>FC 7155410  Com Disease Prev. and Control (Assessment Centres)</t>
  </si>
  <si>
    <t>Col 7 = Sum Col 5 to Col 6</t>
  </si>
  <si>
    <t>Please Enter Details In The Comments Column For Expense Reported in Col 3 FC71*</t>
  </si>
  <si>
    <t>This column is used to provide additional comments on the type of administrative/support expenses.  Must enter details and/or examples of expense incurred when an amount is reported under this category (in Col 3).</t>
  </si>
  <si>
    <t>Used for nursing inpatient services in response to COVID-19 for long term care (LTC) ELDCAP patients</t>
  </si>
  <si>
    <t>A calculated field for the variance of the total funding/revenue to total expenditures reported.  A positive amount indicates the funding reported is more than expenditures incurred while a negative amount indicates the funding is less than the expenditures incurred</t>
  </si>
  <si>
    <t xml:space="preserve">A calculated field for the sum of total funding and revenue for capital expenditure </t>
  </si>
  <si>
    <t>Total Funding/Revenue</t>
  </si>
  <si>
    <t>Identification of whether the data is submitted by the submission due date or a resubmission after the due date</t>
  </si>
  <si>
    <r>
      <t xml:space="preserve">Do not change the Tab names and any predefined fields in of any of the tabs/forms within this Template </t>
    </r>
    <r>
      <rPr>
        <sz val="12"/>
        <rFont val="Calibri"/>
        <family val="2"/>
        <scheme val="minor"/>
      </rPr>
      <t>for data submission.</t>
    </r>
  </si>
  <si>
    <t>Enter the non MOH/OH revenue used for COVID-19 capital purchase in the reporting period</t>
  </si>
  <si>
    <t>Total Funding/ Revenue</t>
  </si>
  <si>
    <t>S61*</t>
  </si>
  <si>
    <t>Number of Earned Hours (Worked and Benefit)</t>
  </si>
  <si>
    <t>S3*</t>
  </si>
  <si>
    <t>Compensation Expenses (Worked and Benefit)</t>
  </si>
  <si>
    <t xml:space="preserve">No. </t>
  </si>
  <si>
    <t>Total</t>
  </si>
  <si>
    <t>Nursing Externs</t>
  </si>
  <si>
    <t>St. Maryâ€™s General Hospital - Kitchener</t>
  </si>
  <si>
    <t>SantÃ© Manitouwadge Health</t>
  </si>
  <si>
    <t>BruyÃ¨re Continuing Care Inc</t>
  </si>
  <si>
    <t>TRILLIUM HEALTH PARTNERS-QUEENSWAY HLTH</t>
  </si>
  <si>
    <t>HÃ´tel-Dieu Grace Healthcare - Windsor</t>
  </si>
  <si>
    <t>LH-North Durham-Prince Albert Hall Community Centre</t>
  </si>
  <si>
    <t>PORT PERRY</t>
  </si>
  <si>
    <t>RAPIDS FAMILY HEALTH TEAM COVID-19 ASSESSMENT CENTRE</t>
  </si>
  <si>
    <t>ST. JOSEPHâ€™S HEALTHCARE HAMILTONâ€™S MOUNTAIN COVID-19 TESTING CENTRE</t>
  </si>
  <si>
    <t>HAWKESBURY GENERAL HOSPITAL - COMMUNITY</t>
  </si>
  <si>
    <t>RAY FRIEL RECREATION COMPLEX - HOPITAL MONTFORT</t>
  </si>
  <si>
    <t>ORLEANS</t>
  </si>
  <si>
    <t>LH-North Durham AC- Satellite Sites</t>
  </si>
  <si>
    <t>BEAVERTON</t>
  </si>
  <si>
    <t>MATHESON BINGHAM MEMORIAL AC.</t>
  </si>
  <si>
    <t>MATHESON</t>
  </si>
  <si>
    <t>WHITBY COVID19-ASSESSMENT CENTRE</t>
  </si>
  <si>
    <t>Wellington Assessment Centre - Harriston</t>
  </si>
  <si>
    <t>WINDSOR REGIONAL HOSP-AHF-WINDSOR SURGICAL CTR</t>
  </si>
  <si>
    <t>CENTRAL PICKERING AC</t>
  </si>
  <si>
    <t>PICKERING</t>
  </si>
  <si>
    <t>WEENEEBAYKO AREA HEALTH AUTHORITY-AHF-21 FIRST ST SITE</t>
  </si>
  <si>
    <t xml:space="preserve">Capital Expense Form - Vaccine Administration Centres </t>
  </si>
  <si>
    <t>FC 715581005 PH General (COVID Vaccine Administration Centres)</t>
  </si>
  <si>
    <t>Col 15</t>
  </si>
  <si>
    <t>Col 16</t>
  </si>
  <si>
    <t>Organization Information</t>
  </si>
  <si>
    <t xml:space="preserve">to be reported under this form. The general organization information will be populated in other forms within the Excel Template.   </t>
  </si>
  <si>
    <t xml:space="preserve">Enter the email ID of the Primary Contact Person </t>
  </si>
  <si>
    <t xml:space="preserve">A calculated field for the sum of total expense or statistical data  </t>
  </si>
  <si>
    <t>Sundry Exp. – Transportation for Vaccine Supplies/Equipment</t>
  </si>
  <si>
    <t>Expenses related to logistics and transportation of vaccines and other COVID-19 related supplies/equipment</t>
  </si>
  <si>
    <r>
      <t xml:space="preserve"> - </t>
    </r>
    <r>
      <rPr>
        <b/>
        <sz val="12"/>
        <rFont val="Calibri"/>
        <family val="2"/>
        <scheme val="minor"/>
      </rPr>
      <t>Capital Expense Form - Vaccine Administration Centres</t>
    </r>
    <r>
      <rPr>
        <sz val="12"/>
        <rFont val="Calibri"/>
        <family val="2"/>
        <scheme val="minor"/>
      </rPr>
      <t xml:space="preserve"> - report capital spending related only to COVID-19 Vaccine Administration Centres in this form.</t>
    </r>
  </si>
  <si>
    <r>
      <t xml:space="preserve">It is important to begin by </t>
    </r>
    <r>
      <rPr>
        <b/>
        <sz val="12"/>
        <rFont val="Calibri"/>
        <family val="2"/>
        <scheme val="minor"/>
      </rPr>
      <t>first completing the organization information in the Capital Expenditure Form - General</t>
    </r>
    <r>
      <rPr>
        <sz val="12"/>
        <rFont val="Calibri"/>
        <family val="2"/>
        <scheme val="minor"/>
      </rPr>
      <t xml:space="preserve"> even if there is no expenditure </t>
    </r>
  </si>
  <si>
    <r>
      <t xml:space="preserve">Questions related to guiding principles for expenditure management can be emailed to </t>
    </r>
    <r>
      <rPr>
        <b/>
        <sz val="12"/>
        <rFont val="Calibri"/>
        <family val="2"/>
        <scheme val="minor"/>
      </rPr>
      <t>Hospitals.Branch‐HSQFD@ontario.ca</t>
    </r>
    <r>
      <rPr>
        <sz val="12"/>
        <rFont val="Calibri"/>
        <family val="2"/>
        <scheme val="minor"/>
      </rPr>
      <t>.</t>
    </r>
  </si>
  <si>
    <t>The instructions below provide guidance on data to be included in the specific OHRS (Ontario Healthcare Reporting Standards) account groupings in this Template.</t>
  </si>
  <si>
    <t>For OHRS account details, e.g. functional centre (FC) definitions, refer to the latest version of OHRS available on the Health Data Branch (HDB) web portal.</t>
  </si>
  <si>
    <r>
      <t xml:space="preserve">Used for the deployment of hospital staff to LTC homes in response to COVID-19.  
</t>
    </r>
    <r>
      <rPr>
        <b/>
        <sz val="12"/>
        <rFont val="Calibri"/>
        <family val="2"/>
        <scheme val="minor"/>
      </rPr>
      <t>Note:</t>
    </r>
    <r>
      <rPr>
        <sz val="12"/>
        <rFont val="Calibri"/>
        <family val="2"/>
        <scheme val="minor"/>
      </rPr>
      <t xml:space="preserve"> Expenses related to Mandatory Management Orders (MMO) and Voluntary Management Orders (VMO) should not be included, and be billed to the LTCH operator instead</t>
    </r>
  </si>
  <si>
    <t>Enter the phone number of the Primary Contact Person, e.g. 416-123-4567 Ext 1111</t>
  </si>
  <si>
    <r>
      <t xml:space="preserve">This will be populated based on information from the Capital Expenditure - </t>
    </r>
    <r>
      <rPr>
        <b/>
        <sz val="12"/>
        <rFont val="Calibri"/>
        <family val="2"/>
        <scheme val="minor"/>
      </rPr>
      <t>General</t>
    </r>
    <r>
      <rPr>
        <sz val="12"/>
        <rFont val="Calibri"/>
        <family val="2"/>
        <scheme val="minor"/>
      </rPr>
      <t xml:space="preserve"> form </t>
    </r>
  </si>
  <si>
    <r>
      <t xml:space="preserve">Used for COVID-19 Assessment Centres with dedicated staff and dedicated space that provide services such as screening, education, and assessments.  Individuals served by the Assessment Centres may be referred through various sources, e.g. Telehealth, public health. 
</t>
    </r>
    <r>
      <rPr>
        <b/>
        <sz val="12"/>
        <rFont val="Calibri"/>
        <family val="2"/>
        <scheme val="minor"/>
      </rPr>
      <t>Note:</t>
    </r>
    <r>
      <rPr>
        <sz val="12"/>
        <rFont val="Calibri"/>
        <family val="2"/>
        <scheme val="minor"/>
      </rPr>
      <t xml:space="preserve"> Accountability Agreements/Funding for Assessment Centres will be overseen by Ontario Health beginning October 2020.  Hospitals can continue reporting in this template (ministry will reimburse Supplies: PPE only)</t>
    </r>
  </si>
  <si>
    <t xml:space="preserve">Used for community services excluding the COVID-19 Assessment Centres and Vaccine Administration Centres as a direct result of COVID-19 </t>
  </si>
  <si>
    <t xml:space="preserve">Primary Contact: Name </t>
  </si>
  <si>
    <t xml:space="preserve">Primary Contact: Email  </t>
  </si>
  <si>
    <t xml:space="preserve">Primary Contact: Phone Number  </t>
  </si>
  <si>
    <t xml:space="preserve">Second Contact: Name </t>
  </si>
  <si>
    <t xml:space="preserve">Second Contact: Email  </t>
  </si>
  <si>
    <t xml:space="preserve">Second Contact: Phone Number  </t>
  </si>
  <si>
    <t>H1.3.1</t>
  </si>
  <si>
    <t>H1.3.2</t>
  </si>
  <si>
    <t>H1.6.1</t>
  </si>
  <si>
    <t>Travel Expense: Accommodation</t>
  </si>
  <si>
    <t>H1.6.2</t>
  </si>
  <si>
    <t>Travel Expense: Meals</t>
  </si>
  <si>
    <t>H1.6.3</t>
  </si>
  <si>
    <t>Travel Expense: Commuting</t>
  </si>
  <si>
    <t>H1.20</t>
  </si>
  <si>
    <t>Total Expenses</t>
  </si>
  <si>
    <t>H2.3.1</t>
  </si>
  <si>
    <t>H2.6.1</t>
  </si>
  <si>
    <t xml:space="preserve">Number of Employees - Headcount </t>
  </si>
  <si>
    <t>H2.11.1</t>
  </si>
  <si>
    <t>Number of Kilometers Travelled</t>
  </si>
  <si>
    <t>H2.11.2</t>
  </si>
  <si>
    <t xml:space="preserve">Number of Days with Accommodation Provided </t>
  </si>
  <si>
    <t>&lt;&lt;The Primary Contact Person must be included in this form.</t>
  </si>
  <si>
    <t>&lt;&lt;The email ID of the Primary Contact Person must be included.</t>
  </si>
  <si>
    <t>&lt;&lt;The phone number of the Primary Contact Person must be included.</t>
  </si>
  <si>
    <t>BLANCHE RIVER HEALTH-ENGLEHART</t>
  </si>
  <si>
    <t>ENGELHART</t>
  </si>
  <si>
    <t>BLANCHE RIVER HEALTH</t>
  </si>
  <si>
    <t>BLANCHE RIVER HEALTH-KIRKLAND</t>
  </si>
  <si>
    <t>COVID-19 Thames Valley FHT-OAKRIDGE-CARLING HEIGHTS</t>
  </si>
  <si>
    <t>LAKE OF THE WOODS DISTICT HOSPTIAL -AHF-SEVEN GENERATIONS EDUCATION INSTITUTE</t>
  </si>
  <si>
    <t>PETERBOROUGH REGIONAL HEALTH CENTRE-AHF-EVINRUDE CENTRE</t>
  </si>
  <si>
    <t>KINGSTON HEALTH SCIENCES CENTRE â€“ AHF â€“ UNION STREET SITE</t>
  </si>
  <si>
    <t>TIMMINS &amp; DIST. GEN. HOSP-AHF-ST. MARY'S GARDEN RETIREMENT</t>
  </si>
  <si>
    <t>THE OTTAWA HOSPITAL-AHF-WEST END VILLA TCU</t>
  </si>
  <si>
    <t>ST MARY'S GENERAL HOSP-AHF-TLC WATERLOO</t>
  </si>
  <si>
    <t>WATERLOO</t>
  </si>
  <si>
    <t>April 1-30, 2021</t>
  </si>
  <si>
    <t>Supplies/Course Expense: Critical Care Education and Training</t>
  </si>
  <si>
    <t>F4*, F6*</t>
  </si>
  <si>
    <t>H1.4.1</t>
  </si>
  <si>
    <t>Compensation: Relocation Costs - General Practice</t>
  </si>
  <si>
    <t>Compensation: Relocation Costs - Critical Care/ICU</t>
  </si>
  <si>
    <t>H1.3.5</t>
  </si>
  <si>
    <t>Compensation: Signing Bonus - General Practice</t>
  </si>
  <si>
    <t>H1.3.4</t>
  </si>
  <si>
    <t>Compensation: Signing Bonus - Critical Care/ICU</t>
  </si>
  <si>
    <t>H1.3.3</t>
  </si>
  <si>
    <t>2.3.6</t>
  </si>
  <si>
    <t>2.3.5</t>
  </si>
  <si>
    <t>2.3.4</t>
  </si>
  <si>
    <t>2.3.3</t>
  </si>
  <si>
    <t>2.3.2</t>
  </si>
  <si>
    <t>2.3.1</t>
  </si>
  <si>
    <t>2.1.5</t>
  </si>
  <si>
    <t>2.1.4</t>
  </si>
  <si>
    <t>2.1.3</t>
  </si>
  <si>
    <t>2.1.2</t>
  </si>
  <si>
    <t>2.1.1</t>
  </si>
  <si>
    <t>Phase 4: Hospital to Hospital Redeployment: Other Professions</t>
  </si>
  <si>
    <t>Phase 4: Hospital to Hospital Redeployment: Respiratory Therapists</t>
  </si>
  <si>
    <t>Phase 4: Hospital to Hospital Redeployment: Physicians</t>
  </si>
  <si>
    <t xml:space="preserve">Phase 4: Hospital to Hospital Redeployment:  Personal Support Workers </t>
  </si>
  <si>
    <t>Phase 4: Hospital to Hospital Redeployment: RPNs</t>
  </si>
  <si>
    <t>Phase 4: Hospital to Hospital Redeployment: RNs</t>
  </si>
  <si>
    <t>Phase 3: Enhanced Extern Program: Extern Mentors/ Coordinators</t>
  </si>
  <si>
    <t>Phase 3: Enhanced Extern Program: Medical Externs</t>
  </si>
  <si>
    <t>Phase 3: Enhanced Extern Program: Respiratory Therapist Externs</t>
  </si>
  <si>
    <t>Phase 3: Enhanced Extern Program: Paramedic Externs</t>
  </si>
  <si>
    <t>Phase 3: Enhanced Extern Program: Nursing Externs</t>
  </si>
  <si>
    <t>Phase 3: Reactivation of Retired or Unemployed Nurses Incentive</t>
  </si>
  <si>
    <t>Phase 3: Critical Care Staff Training (CCST)</t>
  </si>
  <si>
    <t>Health Human Resources Initiatives (Enhanced Extern Program, Phase 3, and Phase 4)</t>
  </si>
  <si>
    <r>
      <t xml:space="preserve">This Readme tab contains instructions on submitting financial and specific information to be included for </t>
    </r>
    <r>
      <rPr>
        <b/>
        <sz val="12"/>
        <rFont val="Calibri"/>
        <family val="2"/>
        <scheme val="minor"/>
      </rPr>
      <t>2021/22</t>
    </r>
    <r>
      <rPr>
        <sz val="12"/>
        <rFont val="Calibri"/>
        <family val="2"/>
        <scheme val="minor"/>
      </rPr>
      <t xml:space="preserve"> data submission in this Template.  </t>
    </r>
  </si>
  <si>
    <r>
      <t>This Excel template contains different forms (tabs) for collecting</t>
    </r>
    <r>
      <rPr>
        <b/>
        <sz val="12"/>
        <rFont val="Calibri"/>
        <family val="2"/>
        <scheme val="minor"/>
      </rPr>
      <t xml:space="preserve"> Capital Expenditure</t>
    </r>
    <r>
      <rPr>
        <sz val="12"/>
        <rFont val="Calibri"/>
        <family val="2"/>
        <scheme val="minor"/>
      </rPr>
      <t>,</t>
    </r>
    <r>
      <rPr>
        <b/>
        <sz val="12"/>
        <rFont val="Calibri"/>
        <family val="2"/>
        <scheme val="minor"/>
      </rPr>
      <t xml:space="preserve"> Operating Expense </t>
    </r>
    <r>
      <rPr>
        <sz val="12"/>
        <rFont val="Calibri"/>
        <family val="2"/>
        <scheme val="minor"/>
      </rPr>
      <t xml:space="preserve">and </t>
    </r>
    <r>
      <rPr>
        <b/>
        <sz val="12"/>
        <rFont val="Calibri"/>
        <family val="2"/>
        <scheme val="minor"/>
      </rPr>
      <t>Health Human Resources</t>
    </r>
    <r>
      <rPr>
        <sz val="12"/>
        <rFont val="Calibri"/>
        <family val="2"/>
        <scheme val="minor"/>
      </rPr>
      <t xml:space="preserve"> information.</t>
    </r>
  </si>
  <si>
    <r>
      <t xml:space="preserve">   Note that expenditure submitted under the other Capital Expense Forms </t>
    </r>
    <r>
      <rPr>
        <b/>
        <sz val="12"/>
        <rFont val="Calibri"/>
        <family val="2"/>
        <scheme val="minor"/>
      </rPr>
      <t>must not be included/duplicated</t>
    </r>
    <r>
      <rPr>
        <sz val="12"/>
        <rFont val="Calibri"/>
        <family val="2"/>
        <scheme val="minor"/>
      </rPr>
      <t xml:space="preserve"> in this General Expense form.</t>
    </r>
  </si>
  <si>
    <r>
      <t xml:space="preserve"> - </t>
    </r>
    <r>
      <rPr>
        <b/>
        <sz val="12"/>
        <rFont val="Calibri"/>
        <family val="2"/>
        <scheme val="minor"/>
      </rPr>
      <t xml:space="preserve">Capital Expense Form - Short-Term Non-Critical Care Beds </t>
    </r>
    <r>
      <rPr>
        <sz val="12"/>
        <rFont val="Calibri"/>
        <family val="2"/>
        <scheme val="minor"/>
      </rPr>
      <t>-</t>
    </r>
    <r>
      <rPr>
        <b/>
        <sz val="12"/>
        <rFont val="Calibri"/>
        <family val="2"/>
        <scheme val="minor"/>
      </rPr>
      <t xml:space="preserve"> </t>
    </r>
    <r>
      <rPr>
        <sz val="12"/>
        <rFont val="Calibri"/>
        <family val="2"/>
        <scheme val="minor"/>
      </rPr>
      <t>report capital spending related only to Short-Term Non-Critical Care Beds.</t>
    </r>
  </si>
  <si>
    <t>In the event that there is more than one master number in a physical location, the hospital can follow the pre-determined sequence of the MN type code</t>
  </si>
  <si>
    <t>to select the MN for reporting.  The sequence of the MN type code is: AT, AM, CR, GR, MH, SR, C9.</t>
  </si>
  <si>
    <t>Col 1 to 9</t>
  </si>
  <si>
    <t xml:space="preserve">Report data under the applicable columns in the relevant capital expense forms </t>
  </si>
  <si>
    <t>Col 4, Col 2</t>
  </si>
  <si>
    <t xml:space="preserve">Col 5, Col 3 </t>
  </si>
  <si>
    <t>Col 6, Col 4</t>
  </si>
  <si>
    <t>Col 7, Col 5</t>
  </si>
  <si>
    <t>Col 8, Col 6</t>
  </si>
  <si>
    <t>Col 9, Col 7</t>
  </si>
  <si>
    <r>
      <t xml:space="preserve">This form tracks specific expense and indicator information on a </t>
    </r>
    <r>
      <rPr>
        <b/>
        <sz val="12"/>
        <rFont val="Calibri"/>
        <family val="2"/>
        <scheme val="minor"/>
      </rPr>
      <t>monthly</t>
    </r>
    <r>
      <rPr>
        <sz val="12"/>
        <rFont val="Calibri"/>
        <family val="2"/>
        <scheme val="minor"/>
      </rPr>
      <t xml:space="preserve"> basis.  </t>
    </r>
    <r>
      <rPr>
        <b/>
        <sz val="12"/>
        <rFont val="Calibri"/>
        <family val="2"/>
        <scheme val="minor"/>
      </rPr>
      <t>Do not</t>
    </r>
    <r>
      <rPr>
        <sz val="12"/>
        <rFont val="Calibri"/>
        <family val="2"/>
        <scheme val="minor"/>
      </rPr>
      <t xml:space="preserve"> include HHR Initiative expenses in the Operating Expenses Forms.</t>
    </r>
  </si>
  <si>
    <r>
      <t>Refer to the</t>
    </r>
    <r>
      <rPr>
        <b/>
        <sz val="12"/>
        <rFont val="Calibri"/>
        <family val="2"/>
        <scheme val="minor"/>
      </rPr>
      <t xml:space="preserve"> Ministry’s Factsheet: Health Human Resources Supports for Hospitals (February 2021),  Enhanced Extern Program Guide For Health Care  </t>
    </r>
  </si>
  <si>
    <t xml:space="preserve">Enter at least one Primary Contact Person who may be contacted for questions related to data provided, e.g. Jane Doe </t>
  </si>
  <si>
    <t xml:space="preserve">Enter the name of another contact person who may be contacted for questions related to data provided.  A secondary contact is recommended  </t>
  </si>
  <si>
    <t xml:space="preserve">Enter the email ID of the second contact person </t>
  </si>
  <si>
    <t>Enter the phone number of the second contact person</t>
  </si>
  <si>
    <t>Health Human Resources (HHR) Initiatives</t>
  </si>
  <si>
    <t xml:space="preserve">Phase 3: Out of Province Recruitment </t>
  </si>
  <si>
    <t>Phase 3: Enhanced Extern Program (EEP)</t>
  </si>
  <si>
    <r>
      <t xml:space="preserve">Connects to Phase 3 funding and is separate from funding for the Phase 4 Enhanced Extern Program.  </t>
    </r>
    <r>
      <rPr>
        <b/>
        <sz val="12"/>
        <rFont val="Calibri"/>
        <family val="2"/>
        <scheme val="minor"/>
      </rPr>
      <t xml:space="preserve">Report Phase 3 and Phase 4 programs separately. </t>
    </r>
    <r>
      <rPr>
        <sz val="12"/>
        <rFont val="Calibri"/>
        <family val="2"/>
        <scheme val="minor"/>
      </rPr>
      <t xml:space="preserve"> Refer to the </t>
    </r>
    <r>
      <rPr>
        <b/>
        <sz val="12"/>
        <rFont val="Calibri"/>
        <family val="2"/>
        <scheme val="minor"/>
      </rPr>
      <t>Factsheet: Health Human Resources Supports for Hospitals</t>
    </r>
    <r>
      <rPr>
        <sz val="12"/>
        <rFont val="Calibri"/>
        <family val="2"/>
        <scheme val="minor"/>
      </rPr>
      <t xml:space="preserve"> (released February 2021) and </t>
    </r>
    <r>
      <rPr>
        <b/>
        <sz val="12"/>
        <rFont val="Calibri"/>
        <family val="2"/>
        <scheme val="minor"/>
      </rPr>
      <t>Enhanced Extern Program Guide for Health Care Organizations 2.0</t>
    </r>
    <r>
      <rPr>
        <sz val="12"/>
        <rFont val="Calibri"/>
        <family val="2"/>
        <scheme val="minor"/>
      </rPr>
      <t xml:space="preserve"> (released April 2021) for more details. </t>
    </r>
  </si>
  <si>
    <t>Phase 4: Hospital to Hospital Redeployment</t>
  </si>
  <si>
    <t xml:space="preserve">Health HR Definition </t>
  </si>
  <si>
    <t>1.4.1, 2.1.1</t>
  </si>
  <si>
    <t>1.4.2, 2.1.2</t>
  </si>
  <si>
    <t>Paramedic Externs</t>
  </si>
  <si>
    <t>Paramedic students in second year of an approved Paramedic Program can be considered for the EEP Extern role</t>
  </si>
  <si>
    <t>1.4.3, 2.1.3</t>
  </si>
  <si>
    <t>Respiratory Therapist Externs</t>
  </si>
  <si>
    <t>Respiratory therapy students in their second and third year of a training program accredited by the Council on Accreditation of Respiratory Therapy Education, which is administered by the Canadian Society of Respiratory Therapists, would be best suited for the EEP Extern role</t>
  </si>
  <si>
    <t>1.4.4, 2.1.4</t>
  </si>
  <si>
    <t>Medical Externs</t>
  </si>
  <si>
    <t>Includes undergraduate medical students in their final year of an MD program and recent Canadian medical graduates awaiting the start of residency</t>
  </si>
  <si>
    <t>Extern Mentors/Coordinators</t>
  </si>
  <si>
    <t>Registered Nurses (RN)</t>
  </si>
  <si>
    <t>Individuals who hold a valid, current certificate of registration with the College of Nurses of Ontario as a Registered Nurse or equivalent qualifications</t>
  </si>
  <si>
    <t>Registered Practical Nurses (RPN)</t>
  </si>
  <si>
    <t>Individuals who hold a valid, current certificate of registration with the College of Nurses of Ontario as a Registered Practical Nurse or equivalent qualifications</t>
  </si>
  <si>
    <t>Personal Support Workers</t>
  </si>
  <si>
    <t>Personal Support Workers are individuals who have successfully completed the Ontario Government approved PSW program curriculum.  PSWs are supervised under the direction of a regulated healthcare professional or supervisor in a healthcare organization; or based on an approved service plan in a supported independent living environment.</t>
  </si>
  <si>
    <t>Physicians</t>
  </si>
  <si>
    <t>Individuals who are current members of the College of Physicians and Surgeons of Ontario or equivalent qualifications</t>
  </si>
  <si>
    <t>Respiratory Therapists</t>
  </si>
  <si>
    <t>Individuals who are current members of the College of Respiratory Therapists of Ontario or equivalent qualifications</t>
  </si>
  <si>
    <t>Other Professions</t>
  </si>
  <si>
    <t xml:space="preserve">Other healthcare professional staff not identified specifically in this HHR form </t>
  </si>
  <si>
    <t>Medical Residents</t>
  </si>
  <si>
    <t xml:space="preserve">Medical graduates who are completing their medical residency training </t>
  </si>
  <si>
    <t>Compensation expenses incurred for worked and benefit hours (e.g. vacation, sick leave, statutory holiday) for the period (i.e. a particular month) under the specific HHR initiatives</t>
  </si>
  <si>
    <t>Relocation costs for critical care/ICU nurses for the applicable time period under the Phase 3 Out of Province Recruitment, up to a maximum of $75,000</t>
  </si>
  <si>
    <t>Relocation costs for general practice nurses for the applicable time period under the Phase 3 Out of Province Recruitment, up to a maximum of $25,000</t>
  </si>
  <si>
    <t xml:space="preserve">Supplies/course expenses for Critical Care Education and Training, e.g. education, training supplies and materials, course fees </t>
  </si>
  <si>
    <t xml:space="preserve">H.1.6.1 </t>
  </si>
  <si>
    <t>Vulnerable Sector Check Costs</t>
  </si>
  <si>
    <t>Expenses for vulnerable sector checks (e.g., Criminal Record Check, Vulnerable Sector Check) under the Phase 4: Ontario Workforce Reserve for Senior Support (OWRSS), up to a maximum of $65 per person</t>
  </si>
  <si>
    <t>Travel expenses incurred by the sending/deploying hospitals related to meals for staff for the period under the specific HHR initiatives (maximum of $45 per day for breakfast, lunch, and dinner)</t>
  </si>
  <si>
    <t>H1.6.4</t>
  </si>
  <si>
    <t>Travel Expenses: Commuting</t>
  </si>
  <si>
    <t>A calculated field for the sum of expenses</t>
  </si>
  <si>
    <t>Earned hours include both worked and benefit hours for the period under the specific HHR initiatives.  Worked hours are those hours when staff are present and available to carry out the service mandate.  Benefit hours are those hours when staff are not present but receive pay (paid absence)</t>
  </si>
  <si>
    <t>Total kilometers travelled by staff, with travel expenses reimbursed, to provide services for the period under the specific HHR initiatives</t>
  </si>
  <si>
    <t>The total number of days when accommodation was provided to staff for the period under the specific HHR initiatives</t>
  </si>
  <si>
    <r>
      <t xml:space="preserve">This form tracks the operating expenses and funding related to COVID-19 under specific categories on a </t>
    </r>
    <r>
      <rPr>
        <b/>
        <sz val="12"/>
        <rFont val="Calibri"/>
        <family val="2"/>
        <scheme val="minor"/>
      </rPr>
      <t>monthly</t>
    </r>
    <r>
      <rPr>
        <sz val="12"/>
        <rFont val="Calibri"/>
        <family val="2"/>
        <scheme val="minor"/>
      </rPr>
      <t xml:space="preserve"> basis.  </t>
    </r>
    <r>
      <rPr>
        <b/>
        <u/>
        <sz val="12"/>
        <rFont val="Calibri"/>
        <family val="2"/>
        <scheme val="minor"/>
      </rPr>
      <t>Do not</t>
    </r>
    <r>
      <rPr>
        <b/>
        <sz val="12"/>
        <rFont val="Calibri"/>
        <family val="2"/>
        <scheme val="minor"/>
      </rPr>
      <t xml:space="preserve"> include/duplicate the </t>
    </r>
  </si>
  <si>
    <t>HHR Initiative expenses in the Operating Expenses Form.</t>
  </si>
  <si>
    <t xml:space="preserve">Hospitals are only required to report operating expense data at the corporate level.  </t>
  </si>
  <si>
    <r>
      <t>Select the relevant master number from the drop down.  In the event that there is more than one master number in a physical location, the hospital can follow the pre-determined sequence of the MN type code</t>
    </r>
    <r>
      <rPr>
        <b/>
        <sz val="12"/>
        <rFont val="Calibri"/>
        <family val="2"/>
        <scheme val="minor"/>
      </rPr>
      <t xml:space="preserve">: AT, AM, CR, GR, MH, SR, C9 </t>
    </r>
    <r>
      <rPr>
        <sz val="12"/>
        <rFont val="Calibri"/>
        <family val="2"/>
        <scheme val="minor"/>
      </rPr>
      <t>to select the MN</t>
    </r>
    <r>
      <rPr>
        <b/>
        <sz val="12"/>
        <rFont val="Calibri"/>
        <family val="2"/>
        <scheme val="minor"/>
      </rPr>
      <t xml:space="preserve">. </t>
    </r>
    <r>
      <rPr>
        <sz val="12"/>
        <rFont val="Calibri"/>
        <family val="2"/>
        <scheme val="minor"/>
      </rPr>
      <t xml:space="preserve"> A listing of the MNs is included in the Template for reference to select the MN for reporting.  
</t>
    </r>
  </si>
  <si>
    <t xml:space="preserve">The MN type will be populated based on the master number </t>
  </si>
  <si>
    <t>Column Legend</t>
  </si>
  <si>
    <t>Col 17</t>
  </si>
  <si>
    <t>1.4.1</t>
  </si>
  <si>
    <t>1.4.2</t>
  </si>
  <si>
    <t>1.4.3</t>
  </si>
  <si>
    <t>1.4.4</t>
  </si>
  <si>
    <t>1.4.5</t>
  </si>
  <si>
    <r>
      <t>FC 71* 
Admin/ Support</t>
    </r>
    <r>
      <rPr>
        <b/>
        <sz val="10"/>
        <color theme="1"/>
        <rFont val="Calibri"/>
        <family val="2"/>
        <scheme val="minor"/>
      </rPr>
      <t>/ Other not Specified</t>
    </r>
  </si>
  <si>
    <t xml:space="preserve">FC 7155410  Com Disease Prev. and Control (Assessment Centres) </t>
  </si>
  <si>
    <t>Col Legend</t>
  </si>
  <si>
    <t xml:space="preserve">Column Legend: RFR = Cols to be reported for  applying reimbursement, RPO = Cols for reporting purposes only </t>
  </si>
  <si>
    <t>RPO</t>
  </si>
  <si>
    <t>RFR</t>
  </si>
  <si>
    <t>Travel Exp. - SR - Patient Travel/Transport Reimbursement Program</t>
  </si>
  <si>
    <t>Capital Expense Form –  Phase 4 Acute Care to Critical Care Beds Conversion</t>
  </si>
  <si>
    <r>
      <t>Refer to the Ministry of Health document titled "</t>
    </r>
    <r>
      <rPr>
        <b/>
        <sz val="12"/>
        <rFont val="Calibri"/>
        <family val="2"/>
        <scheme val="minor"/>
      </rPr>
      <t>COVID-19 Guidance: Incremental Hospital Expenses</t>
    </r>
    <r>
      <rPr>
        <sz val="12"/>
        <rFont val="Calibri"/>
        <family val="2"/>
        <scheme val="minor"/>
      </rPr>
      <t xml:space="preserve">" for purpose and context for expense requirements. </t>
    </r>
  </si>
  <si>
    <t xml:space="preserve">   Centres, Phase 3 Critical Care and Other Hospital Beds, Phase 4 Acute Care to Critical Care Beds Conversion, and Short-Term Non-Critical Care Beds in this form.    </t>
  </si>
  <si>
    <r>
      <t xml:space="preserve"> - </t>
    </r>
    <r>
      <rPr>
        <b/>
        <sz val="12"/>
        <rFont val="Calibri"/>
        <family val="2"/>
        <scheme val="minor"/>
      </rPr>
      <t xml:space="preserve">Capital Expense Form - Phase 4 Acute Care to Critical Care Beds Conversion </t>
    </r>
    <r>
      <rPr>
        <sz val="12"/>
        <rFont val="Calibri"/>
        <family val="2"/>
        <scheme val="minor"/>
      </rPr>
      <t>-</t>
    </r>
    <r>
      <rPr>
        <b/>
        <sz val="12"/>
        <rFont val="Calibri"/>
        <family val="2"/>
        <scheme val="minor"/>
      </rPr>
      <t xml:space="preserve"> </t>
    </r>
    <r>
      <rPr>
        <sz val="12"/>
        <rFont val="Calibri"/>
        <family val="2"/>
        <scheme val="minor"/>
      </rPr>
      <t xml:space="preserve">report capital spending related only to the Phase 4 Acute Care to Critical Care </t>
    </r>
  </si>
  <si>
    <t xml:space="preserve">   Beds Conversion.</t>
  </si>
  <si>
    <t>Expense and Funding/Revenue</t>
  </si>
  <si>
    <t>Expenses related to patient transfers to care locations outside of a patient's home community</t>
  </si>
  <si>
    <t>Capital Expense Form – Short-Term Non-Critical Care Beds</t>
  </si>
  <si>
    <t>Capital Expense Form - General - Excluding Vaccine Administration Centres, Phase 3 Critical Care and Other Hospital Beds, Acute Care to Critical Care Beds Conversion and Short-Term Non-Critical Care Beds</t>
  </si>
  <si>
    <t>Capital Expense Form - Phase 3 Critical Care and Other Hospital Beds</t>
  </si>
  <si>
    <t>Col 5 = Sum Col 3 to Col 4</t>
  </si>
  <si>
    <t>Used for COVID-19 Vaccine Administration Centres</t>
  </si>
  <si>
    <t xml:space="preserve">Number (headcount, not FTE) of unique employees on the organization’s payroll on the last date of the reporting period under the specific HHR initiatives (e.g. end of the month on April 30, 2021) </t>
  </si>
  <si>
    <t>Compensation expenses related only to the General Practice signing bonus under the Phase 3: Reactivation of Retired or Unemployed Nurses Incentive, excluding all other benefit contributions such as CPP, EI, WSIB, EHT</t>
  </si>
  <si>
    <t>Compensation expenses related only to the Critical Care/ICU signing bonus under the Phase 3: Reactivation of Retired or Unemployed Nurses Incentive, excluding all other benefit contributions such as CPP, EI, WSIB, EHT</t>
  </si>
  <si>
    <t>EMCs should be experienced health care providers who are in good standing with their regulatory body.  Refer to the Enhanced Extern Program guide 2.0 (April 2021) for more details.</t>
  </si>
  <si>
    <r>
      <t xml:space="preserve">Includes reimbursement of relocation costs for out-of-province nurses with an employment commitment to introduce net-new staff in facilities with greatest need.  Refer to the </t>
    </r>
    <r>
      <rPr>
        <b/>
        <sz val="12"/>
        <rFont val="Calibri"/>
        <family val="2"/>
        <scheme val="minor"/>
      </rPr>
      <t>Factsheet: Health Human Resources Supports for Hospitals</t>
    </r>
    <r>
      <rPr>
        <sz val="12"/>
        <rFont val="Calibri"/>
        <family val="2"/>
        <scheme val="minor"/>
      </rPr>
      <t xml:space="preserve"> (released February 2021) for more details. </t>
    </r>
  </si>
  <si>
    <r>
      <t xml:space="preserve">Supports immediate deployment of retired or unemployed nurses to hospitals in hotspot areas through signing bonuses.  Refer to the </t>
    </r>
    <r>
      <rPr>
        <b/>
        <sz val="12"/>
        <rFont val="Calibri"/>
        <family val="2"/>
        <scheme val="minor"/>
      </rPr>
      <t>Factsheet: Health Human Resources Supports for Hospitals</t>
    </r>
    <r>
      <rPr>
        <sz val="12"/>
        <rFont val="Calibri"/>
        <family val="2"/>
        <scheme val="minor"/>
      </rPr>
      <t xml:space="preserve"> (released February 2021) for more details. </t>
    </r>
  </si>
  <si>
    <r>
      <t xml:space="preserve">Supports the cost of educating and training new critical care staff, including nurses (to the provincially recognized Practice Standards for Critical Care Nursing in Ontario, 2018), respiratory therapists, and other allied health care professionals to increase the number of critical care staff trained to support operationalization of the Phase 3 critical care and other hospital beds.  Refer to the </t>
    </r>
    <r>
      <rPr>
        <b/>
        <sz val="12"/>
        <rFont val="Calibri"/>
        <family val="2"/>
        <scheme val="minor"/>
      </rPr>
      <t xml:space="preserve">Factsheet: Health Human Resources Supports for Hospitals </t>
    </r>
    <r>
      <rPr>
        <sz val="12"/>
        <rFont val="Calibri"/>
        <family val="2"/>
        <scheme val="minor"/>
      </rPr>
      <t xml:space="preserve">(released February 2021) for more details. </t>
    </r>
  </si>
  <si>
    <t>Enter the total forecast on capital spending for the month that follows the end date of the reporting period, e.g. for the April data submission, the forecast will be for May 1-31, 2021</t>
  </si>
  <si>
    <r>
      <t xml:space="preserve">Select from the drop-down listing: Choose "Submission by Due Date" when the data is submitted before the monthly submission due date (including submissions based on extension granted for the reporting period by the Ministry). Select "Resubmission After Due Date" when the data is provided based on the </t>
    </r>
    <r>
      <rPr>
        <b/>
        <sz val="12"/>
        <rFont val="Calibri"/>
        <family val="2"/>
        <scheme val="minor"/>
      </rPr>
      <t xml:space="preserve">Resubmission Process </t>
    </r>
    <r>
      <rPr>
        <sz val="12"/>
        <rFont val="Calibri"/>
        <family val="2"/>
        <scheme val="minor"/>
      </rPr>
      <t xml:space="preserve">after the submission due date 
</t>
    </r>
    <r>
      <rPr>
        <b/>
        <sz val="12"/>
        <rFont val="Calibri"/>
        <family val="2"/>
        <scheme val="minor"/>
      </rPr>
      <t xml:space="preserve">Capital Expense Form - General: </t>
    </r>
    <r>
      <rPr>
        <sz val="12"/>
        <rFont val="Calibri"/>
        <family val="2"/>
        <scheme val="minor"/>
      </rPr>
      <t xml:space="preserve">The Submission Type selected in this form will be populated in the Operating Expenses Forms
</t>
    </r>
    <r>
      <rPr>
        <b/>
        <sz val="12"/>
        <rFont val="Calibri"/>
        <family val="2"/>
        <scheme val="minor"/>
      </rPr>
      <t>Capital Expense Forms for Vaccine Administration Centres, Phase 3 Critical Care and Other Hospital Beds, Phase 4 Acute Care to Critical Care Beds Conversion, Short-Term Non-Critical Care Beds</t>
    </r>
    <r>
      <rPr>
        <sz val="12"/>
        <rFont val="Calibri"/>
        <family val="2"/>
        <scheme val="minor"/>
      </rPr>
      <t xml:space="preserve">: The Submission Type field must be selected separately in each of the form to indicate whether the related capital spending is a resubmission </t>
    </r>
  </si>
  <si>
    <r>
      <t xml:space="preserve">   </t>
    </r>
    <r>
      <rPr>
        <b/>
        <sz val="12"/>
        <rFont val="Calibri"/>
        <family val="2"/>
        <scheme val="minor"/>
      </rPr>
      <t>Care Beds Conversion and Short-Term Non-Critical Care Beds</t>
    </r>
    <r>
      <rPr>
        <sz val="12"/>
        <rFont val="Calibri"/>
        <family val="2"/>
        <scheme val="minor"/>
      </rPr>
      <t xml:space="preserve"> - report all applicable capital spending except those related to the Vaccine Administration </t>
    </r>
  </si>
  <si>
    <r>
      <t xml:space="preserve"> - </t>
    </r>
    <r>
      <rPr>
        <b/>
        <sz val="12"/>
        <rFont val="Calibri"/>
        <family val="2"/>
        <scheme val="minor"/>
      </rPr>
      <t xml:space="preserve">Capital Expense Form - General - Excluding Vaccine Administration Centres, Phase 3 Critical Care and Other Hospital Beds, Phase 4 Acute Care to Critical </t>
    </r>
    <r>
      <rPr>
        <sz val="12"/>
        <rFont val="Calibri"/>
        <family val="2"/>
        <scheme val="minor"/>
      </rPr>
      <t xml:space="preserve">  </t>
    </r>
  </si>
  <si>
    <r>
      <t xml:space="preserve">Example of file name: </t>
    </r>
    <r>
      <rPr>
        <b/>
        <sz val="12"/>
        <rFont val="Calibri"/>
        <family val="2"/>
        <scheme val="minor"/>
      </rPr>
      <t>COVID19_123_ABCHospital_APR_2021</t>
    </r>
    <r>
      <rPr>
        <sz val="12"/>
        <rFont val="Calibri"/>
        <family val="2"/>
        <scheme val="minor"/>
      </rPr>
      <t xml:space="preserve">  (this indicates that the file includes the April 2021 data)</t>
    </r>
  </si>
  <si>
    <t>May 1-31, 2021</t>
  </si>
  <si>
    <t>June 1-30, 2021</t>
  </si>
  <si>
    <t>Col 6 = Sum Col 1 to Col 2</t>
  </si>
  <si>
    <t>Col 8 = Sum Col 1 to Col 4</t>
  </si>
  <si>
    <t>Report the HHR based on definitions below</t>
  </si>
  <si>
    <t>Travel expenses incurred by the receiving hospitals related to accommodation for staff for the period under the specific HHR initiatives (maximum of $150 per day)</t>
  </si>
  <si>
    <r>
      <t xml:space="preserve"> - </t>
    </r>
    <r>
      <rPr>
        <b/>
        <sz val="12"/>
        <rFont val="Calibri"/>
        <family val="2"/>
        <scheme val="minor"/>
      </rPr>
      <t xml:space="preserve">Capital Expense Form - Phase 3 Critical Care and Other Hospital Beds </t>
    </r>
    <r>
      <rPr>
        <sz val="12"/>
        <rFont val="Calibri"/>
        <family val="2"/>
        <scheme val="minor"/>
      </rPr>
      <t>-</t>
    </r>
    <r>
      <rPr>
        <b/>
        <sz val="12"/>
        <rFont val="Calibri"/>
        <family val="2"/>
        <scheme val="minor"/>
      </rPr>
      <t xml:space="preserve"> </t>
    </r>
    <r>
      <rPr>
        <sz val="12"/>
        <rFont val="Calibri"/>
        <family val="2"/>
        <scheme val="minor"/>
      </rPr>
      <t xml:space="preserve">report capital spending related only to the Phase 3 Critical Care and Other Hospital  </t>
    </r>
  </si>
  <si>
    <t xml:space="preserve">   Beds in this form.  </t>
  </si>
  <si>
    <r>
      <t xml:space="preserve">This should include offsets only from the global budget, and not any other targeted funding.  Example of utilizing offset funding: funds used to pay incremental expenses to hire temporary helpers who supplement regular full time staff when the full time staff have been redeployed to support COVID-19.  
</t>
    </r>
    <r>
      <rPr>
        <b/>
        <sz val="12"/>
        <rFont val="Calibri"/>
        <family val="2"/>
        <scheme val="minor"/>
      </rPr>
      <t>Note:</t>
    </r>
    <r>
      <rPr>
        <sz val="12"/>
        <rFont val="Calibri"/>
        <family val="2"/>
        <scheme val="minor"/>
      </rPr>
      <t xml:space="preserve"> Hospitals are to maintain details on the funding reported under this item as the funding will be subject to regular ministry reconciliation processes and procedures. </t>
    </r>
    <r>
      <rPr>
        <b/>
        <sz val="12"/>
        <rFont val="Calibri"/>
        <family val="2"/>
        <scheme val="minor"/>
      </rPr>
      <t xml:space="preserve"> </t>
    </r>
  </si>
  <si>
    <t xml:space="preserve">Compensation for additional staffing requirements as a direct result of hospital COVID-19 response.  These are compensation expenses excluding overtime of regular staff; e.g. temporary new hires for COVID-19 response.  Note that this excludes compensation incurred for the HHR initiatives </t>
  </si>
  <si>
    <t>Compensation expense on worked hours as a direct result of COVID-19 response, e.g. overtime pay, temporary premium pay</t>
  </si>
  <si>
    <t xml:space="preserve">Benefit compensation expense (e.g. isolation/sick) as a direct result of COVID-19, e.g. isolation time paid for hospital staff not on a base salary due to COVID-19 </t>
  </si>
  <si>
    <t xml:space="preserve">Benefit contribution expense as a direct result of COVID-19 response, e.g. additional fringe benefits due to additional worked hours by part time staff </t>
  </si>
  <si>
    <t>Supplies for Personal Protective Equipment (PPE) as a direct result of COVID-19 response.  This may include gloves, masks and gowns.  The expense is reported as incurred and may include new PPE purchases that expire within the same fiscal year</t>
  </si>
  <si>
    <t>Expenses related to communication and data processing as a direct result of COVID-19</t>
  </si>
  <si>
    <t>FC 712* Inpatient Services - excl. Phase 3 Critical Care and High Intensity Med. Beds, and ELDCAP</t>
  </si>
  <si>
    <t>FC 712* Inpatient Services – Phase 3 Critical Care and High Intensity Medicine Beds Only</t>
  </si>
  <si>
    <t>FC 712* Inpatient Services - Short-Term/Non-Critical Care Beds and Other Hospital Beds</t>
  </si>
  <si>
    <t>FC 714*  Diagnostic/Lab/Therapeutic</t>
  </si>
  <si>
    <t xml:space="preserve">3.10.1 </t>
  </si>
  <si>
    <t>Compensation - Bridged Staff/FTEs Funded by Other Sources</t>
  </si>
  <si>
    <t>Other Sundry Expense</t>
  </si>
  <si>
    <t>Professional Fees – Audit</t>
  </si>
  <si>
    <t>Col 1 to Col 17</t>
  </si>
  <si>
    <r>
      <t>Report data under the applicable columns below.  Column Legend has been included where "</t>
    </r>
    <r>
      <rPr>
        <b/>
        <sz val="12"/>
        <rFont val="Calibri"/>
        <family val="2"/>
        <scheme val="minor"/>
      </rPr>
      <t>RFR</t>
    </r>
    <r>
      <rPr>
        <sz val="12"/>
        <rFont val="Calibri"/>
        <family val="2"/>
        <scheme val="minor"/>
      </rPr>
      <t>" represents columns to be reported for applying reimbursement and "</t>
    </r>
    <r>
      <rPr>
        <b/>
        <sz val="12"/>
        <rFont val="Calibri"/>
        <family val="2"/>
        <scheme val="minor"/>
      </rPr>
      <t>RPO</t>
    </r>
    <r>
      <rPr>
        <sz val="12"/>
        <rFont val="Calibri"/>
        <family val="2"/>
        <scheme val="minor"/>
      </rPr>
      <t xml:space="preserve">" represents columns for reporting purposes only.  </t>
    </r>
  </si>
  <si>
    <t xml:space="preserve">FC 712* Inpatient Services - excl. Phase 3 Critical Care and High Intensity Med. Beds, and ELDCAP </t>
  </si>
  <si>
    <t>Used for nursing inpatient services in response to COVID-19 excluding net new Critical Care, High Intensity Medicine Beds, Mobile Health Units and ELDCAP patients</t>
  </si>
  <si>
    <t>Used for reporting ancillary expenses only related to the opening/operation of the net new Critical Care, High Intensity Medicine Beds and Mobile Health Units as part of Phase 3 Beds in response to COVID-19.  Only hospitals that have been approved to operate incremental beds will be eligible for reimbursement. Only capture costs related to operating expenses (i.e., HHR Supports; excluding bed per diem) to support operationalization of these beds.</t>
  </si>
  <si>
    <t xml:space="preserve">FC 712* Inpatient Services - Short-Term/Non-Critical Care Beds and Other Hospital Beds </t>
  </si>
  <si>
    <t>Report operating spending related to Short-Term Non-Critical Care Beds and Other Hospital Beds</t>
  </si>
  <si>
    <t>Used for hospital COVID-19 lab expenses.  Note: Accountability Agreements/funding for COVID-19 testing will be overseen by Ontario Health beginning October 2020.  Hospitals can continue reporting in this template (ministry will reimburse Supplies: PPE only)</t>
  </si>
  <si>
    <t>3.10.1</t>
  </si>
  <si>
    <r>
      <t xml:space="preserve">Compensation expenses related to the continued employment of staff (e.g. research) if funding for these staff were previously provided by non MOH/OH funding.  Hospitals may have continued to employ these staff and incur expenses despite funding sources not being available due to COVID-19.  This is to cover expenses for staff who are still required to be employed through the pandemic from which funding source was not available (e.g. research grant) and </t>
    </r>
    <r>
      <rPr>
        <b/>
        <sz val="12"/>
        <rFont val="Calibri"/>
        <family val="2"/>
        <scheme val="minor"/>
      </rPr>
      <t>not for net-new staff expenses</t>
    </r>
    <r>
      <rPr>
        <sz val="12"/>
        <rFont val="Calibri"/>
        <family val="2"/>
        <scheme val="minor"/>
      </rPr>
      <t xml:space="preserve"> (e.g. hiring of new cafeteria employees excluded). This includes worked and benefit expenses</t>
    </r>
  </si>
  <si>
    <t>Professional Fees - Audit</t>
  </si>
  <si>
    <t>Expenses related to auditing services provided by an outside agency as a direct result of COVID-19</t>
  </si>
  <si>
    <t>Other sundry expenses not identified under other F6* categories as a direct result of COVID-19</t>
  </si>
  <si>
    <t>St Thomas-Elgin General Hospital</t>
  </si>
  <si>
    <t>Providence Care Centre Kingston</t>
  </si>
  <si>
    <t>Hanover &amp; District Hospital</t>
  </si>
  <si>
    <t>South Huron Hospital Association</t>
  </si>
  <si>
    <t>Carleton Place District Memorial Hospital</t>
  </si>
  <si>
    <t>Lennox And Addington County General Hospital</t>
  </si>
  <si>
    <t>Baycrest Centre For Geriatric Care</t>
  </si>
  <si>
    <t xml:space="preserve">ST.JOSEPH'S HEALTH CARE,LONDON          </t>
  </si>
  <si>
    <t>Children's Hospital Of Eastern Ontario - Ottawa Children's Treatment Centre</t>
  </si>
  <si>
    <t>Alexandra Hospital</t>
  </si>
  <si>
    <t>WOODSTOCK HOSPITAL</t>
  </si>
  <si>
    <t>Woodstock Hospital</t>
  </si>
  <si>
    <t>St Marys Memorial Hospital</t>
  </si>
  <si>
    <t>Hopital General De Hawkesbury &amp; District General Hospital Inc</t>
  </si>
  <si>
    <t xml:space="preserve">ST JOSEPH'S HEALTH CENTRE,GUELPH        </t>
  </si>
  <si>
    <t>St Joseph'S Health Centre (Guelph)</t>
  </si>
  <si>
    <t>St Joseph'S Healthcare Hamilton</t>
  </si>
  <si>
    <t>Lady Minto Hospital At Cochrane</t>
  </si>
  <si>
    <t>Hopital Notre-Dame Hospital (Hearst)</t>
  </si>
  <si>
    <t>Red Lake Margaret Cochenour Memorial Hospital Corp</t>
  </si>
  <si>
    <t>Riverside Health Care Facilities</t>
  </si>
  <si>
    <t>Services De Sante De Chapleau Health Services</t>
  </si>
  <si>
    <t>Espanola General Hospital</t>
  </si>
  <si>
    <t>Salvation Army Toronto Grace Health Centre</t>
  </si>
  <si>
    <t>Religious Hospitallers Of St Joseph Of Cornwall</t>
  </si>
  <si>
    <t>Holland Bloorview Kids Rehabilitation Hospital</t>
  </si>
  <si>
    <t>Halton Healthcare Services</t>
  </si>
  <si>
    <t>Sault Area Hospital</t>
  </si>
  <si>
    <t>Religious Hospitallers Of St Joseph Of The Hotel Dieu Of St Catharines</t>
  </si>
  <si>
    <t>QUINTE HEALTHCARE CORPORATION-TRENTON</t>
  </si>
  <si>
    <t>Health Sciences North</t>
  </si>
  <si>
    <t>ST.JOSEPH'S HEALTH CARE,LONDON-SOUTH WEST CTR FOR FORENSIC MH-ST THOMAS SITE</t>
  </si>
  <si>
    <t>St Joseph'S Continuing Care Centre Of Sudbury</t>
  </si>
  <si>
    <t>MOOSE FACTORY,  WEENEEBAYKO AREA HEALTH AUTHORITY - Moosonee Site</t>
  </si>
  <si>
    <t>MOOSE FACTORY,  WEENEEBAYKO AREA HEALTH AUTHORITY - Fort Albany Site</t>
  </si>
  <si>
    <t>MOOSE FACTORY,  WEENEEBAYKO AREA HEALTH AUTHORITY - Attawapiskat Site</t>
  </si>
  <si>
    <t>MOOSE FACTORY,  WEENEEBAYKO AREA HEALTH AUTHORITY - Moose Factory Site</t>
  </si>
  <si>
    <t>ST JOSEPH'S HEALTH CENTRE,GUELPH</t>
  </si>
  <si>
    <t>Health Sciences North, HSNRI, NEOMO and Primacy locations</t>
  </si>
  <si>
    <t>COVID-19 WOODSTOCK HOSPITAL</t>
  </si>
  <si>
    <t>WEENEEBAYKO AREA HEALTH AUTHORITY-AHF-NORTHERN COLLEGE, MOOSONEE CAMPUS</t>
  </si>
  <si>
    <t>CHATHAM-KENT HEALTH ALLIANCE-AHF-ST. CLAIR COLLEGE, THAMES CAMPUS â€“ HEALTHPLEX</t>
  </si>
  <si>
    <t>CAMBRIDGE MEMORIAL HOSPITALâ€“AHF-TRI-CITY COLONOSCOPY CLINIC</t>
  </si>
  <si>
    <t>HAMILTON HEALTH SCIENCES-AHF-MOBILE HEALTH UNIT</t>
  </si>
  <si>
    <t>Acute Care Treatment Hospital without Mental Health Unit</t>
  </si>
  <si>
    <t>Chronic Care Treatment Hospital and Units of Hospital (Complex Continuing Care)</t>
  </si>
  <si>
    <t>Special Rehabilitation Hospital &amp; Units of Hospitals</t>
  </si>
  <si>
    <t>General Rehabilitation Hospital and Units of Hospital</t>
  </si>
  <si>
    <t>OAK VALLEY HEALTH-MARKHAM STOUFFVILLE HOSPITAL</t>
  </si>
  <si>
    <t>Oak Valley Health</t>
  </si>
  <si>
    <t>Ambulatory Care</t>
  </si>
  <si>
    <t>OAK VALLEY HEALTH-UXBRIDGE HOSPITAL</t>
  </si>
  <si>
    <t>UXBRIDGE</t>
  </si>
  <si>
    <t>Mental Health Unit</t>
  </si>
  <si>
    <t>OAK VALLEY HEALTH-RCC FINCH</t>
  </si>
  <si>
    <t>Access/Assessment Centres</t>
  </si>
  <si>
    <t>July 1-31, 2021</t>
  </si>
  <si>
    <t>August 1-31, 2021</t>
  </si>
  <si>
    <t>September 1-30, 2021</t>
  </si>
  <si>
    <t>Compensation Expenses (Worked only)</t>
  </si>
  <si>
    <t>Number of Earned Hours (Worked only)</t>
  </si>
  <si>
    <t>H1.3.6</t>
  </si>
  <si>
    <t>H2.3.2</t>
  </si>
  <si>
    <t>H2.11.3</t>
  </si>
  <si>
    <t>H2.11.4</t>
  </si>
  <si>
    <t>H2.11.5</t>
  </si>
  <si>
    <t>H2.11.6</t>
  </si>
  <si>
    <t>COVID-19 Temporary Summer Locum Program Expansion (CTSLPE)</t>
  </si>
  <si>
    <t>Travel expenses related to commuting (i.e., mileage, taxi and train expenses) for staff for the applicable time period under the specific HHR initiatives</t>
  </si>
  <si>
    <t xml:space="preserve">FC 714*  Other Diagnostic/Lab/ Therapeutic </t>
  </si>
  <si>
    <t>Health Human Resources Initiatives (Enhanced Extern Program, Phase 3 and Phase 4) Form</t>
  </si>
  <si>
    <t>Compensation Expenses (Worked Only)</t>
  </si>
  <si>
    <t>Facilitates redeployment of HHR between hospitals to support Critical Care capacity. Note that the Phase 4 Hospital to Hospital Redeployment has superseded the Phase 3: Relocation and Accommodation Reimbursement. Redeployed staff would remain employees in their “home” hospital who would continue to pay salaries and benefits. Sending/deploying hospitals are to cover commuting and meal expenses. Receiving hospitals are to cover accommodation expenses.</t>
  </si>
  <si>
    <t xml:space="preserve">Number of Earned Hours (Worked Only) </t>
  </si>
  <si>
    <t>The LHIN catchment will be populated based on the selected facility number</t>
  </si>
  <si>
    <t>Number of Trips using $300 Travel Stipend</t>
  </si>
  <si>
    <t>Number of trips taken using the $300 per trip travel stipend under the CTSLPE.  Refer to the CTSLPE Guide (July 2021 release) for further details</t>
  </si>
  <si>
    <t>Number of Trips using $500 Travel Stipend</t>
  </si>
  <si>
    <t>Number of trips taken using the $500 per trip travel stipend under the CTSLPE.  Refer to the CTSLPE Guide (July 2021 release) for further details</t>
  </si>
  <si>
    <t>Number of Trips using $600 Travel Stipend</t>
  </si>
  <si>
    <t>Number of trips taken using the $600 per trip travel stipend under the CTSLPE.  Refer to the CTSLPE Guide (July 2021 release) for further details</t>
  </si>
  <si>
    <t>Number of Trips using $1,000 Travel Stipend</t>
  </si>
  <si>
    <t>Number of trips taken using the $1,000 per trip travel stipend under the CTSLPE.  Refer to the CTSLPE Guide (July 2021 release) for further details</t>
  </si>
  <si>
    <t>Fall HHR Supports: Clinical Preceptor Program</t>
  </si>
  <si>
    <t>2.1.6</t>
  </si>
  <si>
    <t>2.1.7</t>
  </si>
  <si>
    <t>2.1.8</t>
  </si>
  <si>
    <t>October 1-31, 2021</t>
  </si>
  <si>
    <t>November 1-30, 2021</t>
  </si>
  <si>
    <t>December 1-31, 2021</t>
  </si>
  <si>
    <t>January 1-31, 2022</t>
  </si>
  <si>
    <t>February 1-28, 2022</t>
  </si>
  <si>
    <t>March 1-31, 2022</t>
  </si>
  <si>
    <t>3.11.1</t>
  </si>
  <si>
    <t>Compensation: Screeners</t>
  </si>
  <si>
    <t>Supplies: Screening Supplies</t>
  </si>
  <si>
    <t xml:space="preserve">Operating Expenses - Specific Details Form </t>
  </si>
  <si>
    <t>Section 1: Personal Protective Equipment (PPE) Claimed for Reimbursement on this Submission</t>
  </si>
  <si>
    <t>The costs contain in this section is a breakdown of the PPE expenses reported in the Operating Expense MainSite form.</t>
  </si>
  <si>
    <t>Line #</t>
  </si>
  <si>
    <t>PPE/Sanitizing Items</t>
  </si>
  <si>
    <t xml:space="preserve">Purchased/On Hand Before Oct 1, 2021? </t>
  </si>
  <si>
    <t>Estimated Weeks of Total Inventory On Hand as at End of Month</t>
  </si>
  <si>
    <t>Quantity Claimed</t>
  </si>
  <si>
    <t>Total Cost</t>
  </si>
  <si>
    <t>Comments</t>
  </si>
  <si>
    <t>Booties/Shoe Covers (per bootie)</t>
  </si>
  <si>
    <t>Coveralls (per coverall)</t>
  </si>
  <si>
    <t>Disinfectant Wipes (per wipe)</t>
  </si>
  <si>
    <t>Eye Protection (per unit)</t>
  </si>
  <si>
    <t>Gloves (per glove)</t>
  </si>
  <si>
    <t>Gowns (per gown)</t>
  </si>
  <si>
    <t>Hand Sanitizer (in litres)</t>
  </si>
  <si>
    <t>1.8.1</t>
  </si>
  <si>
    <t>Masks (per mask) - N95 (excluding 1870+)</t>
  </si>
  <si>
    <t>1.8.2</t>
  </si>
  <si>
    <t>Masks (per mask) - N95 1870+</t>
  </si>
  <si>
    <t>1.8.3</t>
  </si>
  <si>
    <t>Masks (per mask) - Other</t>
  </si>
  <si>
    <t>1.8.4</t>
  </si>
  <si>
    <t>Masks (per mask) - Surgical/Procedural</t>
  </si>
  <si>
    <t>1.8.5</t>
  </si>
  <si>
    <t>Masks (per mask) - Fit Testing for N95 1870+</t>
  </si>
  <si>
    <t>1.30</t>
  </si>
  <si>
    <t>1.31</t>
  </si>
  <si>
    <t>1.32</t>
  </si>
  <si>
    <t>1.100</t>
  </si>
  <si>
    <t>Total Section 1</t>
  </si>
  <si>
    <t>1.110</t>
  </si>
  <si>
    <t xml:space="preserve">Total Costs from OpExp Form Line 4.1 Supplies - PPE </t>
  </si>
  <si>
    <t>1.120</t>
  </si>
  <si>
    <t>Variance: Total Costs Line 1.100 minus line 1.110</t>
  </si>
  <si>
    <t>Section 2: PPE Obtained from Provincial Stockpile in this Reporting Month (Information Purposes)</t>
  </si>
  <si>
    <t>Only report if you have received products from the provincial stockpile. Leave blank if you did not obtain any products from the provincial stockpile.</t>
  </si>
  <si>
    <t>Quantity Obtained from Stockpile</t>
  </si>
  <si>
    <t>2.8.1</t>
  </si>
  <si>
    <t>Masks (per mask)  - N95 (excluding 1870+)</t>
  </si>
  <si>
    <t>2.8.2</t>
  </si>
  <si>
    <t>2.8.3</t>
  </si>
  <si>
    <t>2.8.4</t>
  </si>
  <si>
    <t>2.30</t>
  </si>
  <si>
    <t>2.31</t>
  </si>
  <si>
    <t>2.32</t>
  </si>
  <si>
    <t>Section 3: Screening Costs Claimed for Reimbursement on this Submission</t>
  </si>
  <si>
    <t>This section contains specific information related to the screener/screening expenses reported in the Operating Expense MainSite form.</t>
  </si>
  <si>
    <t>Type of Screening Cost</t>
  </si>
  <si>
    <t>Number of Earned Hours</t>
  </si>
  <si>
    <t xml:space="preserve">Screeners Earned Hours (Worked + Benefit + Purchased) </t>
  </si>
  <si>
    <t>Screening Supplies (e.g. stickers, signage)</t>
  </si>
  <si>
    <t>Please check the Total Cost in this section - there is a variance compared to Line 4.1 Supplies – PPE costs in the OpExp MainSite Form</t>
  </si>
  <si>
    <t>Col Ref</t>
  </si>
  <si>
    <r>
      <rPr>
        <b/>
        <sz val="12"/>
        <rFont val="Calibri"/>
        <family val="2"/>
        <scheme val="minor"/>
      </rPr>
      <t xml:space="preserve">human resources challenges. The cells shaded in grey colour in the form are blocked for data entry </t>
    </r>
    <r>
      <rPr>
        <sz val="12"/>
        <rFont val="Calibri"/>
        <family val="2"/>
        <scheme val="minor"/>
      </rPr>
      <t>as information is not relevant for the particular HHR initiatives.</t>
    </r>
  </si>
  <si>
    <t xml:space="preserve">Organizations 2.0 (April 2021 release), Enhanced Extern Program Guide for Health Care Organizations 3.0 (September 2021 release), Enhanced Extern Program </t>
  </si>
  <si>
    <t xml:space="preserve">details and eligibility. </t>
  </si>
  <si>
    <t>1.1 to 2.6</t>
  </si>
  <si>
    <t xml:space="preserve">Through the COVID-19 Temporary Summer Locum Program Expansion (CTSLPE) Ontario will temporarily expand the eligibility criteria for emergency physician locums for rural and northern hospitals in order to facilitate the safe operation of emergency departments (EDs) province wide. This program has closed as of September 7, 2021. </t>
  </si>
  <si>
    <t>1.4.1 to 2.6</t>
  </si>
  <si>
    <t>1.4.5, 2.1.8</t>
  </si>
  <si>
    <t>Internationally Educated Nursing Externs</t>
  </si>
  <si>
    <t>Occupational Therapist Externs</t>
  </si>
  <si>
    <t>Occupational therapy students in any year of study in a training program accredited by the Canadian Association of Occupational Therapists (CAOT)</t>
  </si>
  <si>
    <t>Physiotherapist Externs</t>
  </si>
  <si>
    <t>Physiotherapy students in any year of study of a training program accredited by Physiotherapy Education Accreditation Canada (PEAC)</t>
  </si>
  <si>
    <t>Clinical Preceptors</t>
  </si>
  <si>
    <t>Operating Expenses Form</t>
  </si>
  <si>
    <r>
      <t>Compensation for screeners located at the entrance of the facility, providing active screening services required as part of the</t>
    </r>
    <r>
      <rPr>
        <i/>
        <sz val="12"/>
        <rFont val="Calibri"/>
        <family val="2"/>
        <scheme val="minor"/>
      </rPr>
      <t xml:space="preserve"> Reopening Ontario (A Flexible Response to COVID-19) Act, 2020 (ROA)</t>
    </r>
    <r>
      <rPr>
        <sz val="12"/>
        <rFont val="Calibri"/>
        <family val="2"/>
        <scheme val="minor"/>
      </rPr>
      <t xml:space="preserve">.  Hospitals are to carve out the incremental compensation specifically related to entrance screeners and record them on this row. </t>
    </r>
    <r>
      <rPr>
        <b/>
        <sz val="12"/>
        <rFont val="Calibri"/>
        <family val="2"/>
      </rPr>
      <t>Do not report these expenses on other expense rows. [Note: Report screeners compensation under this row from October 2021 and onward.  Retroactive reporting of screener compensation separately is not required.]</t>
    </r>
    <r>
      <rPr>
        <sz val="12"/>
        <rFont val="Calibri"/>
        <family val="2"/>
      </rPr>
      <t xml:space="preserve">
Further, for any compensation </t>
    </r>
    <r>
      <rPr>
        <sz val="12"/>
        <rFont val="Calibri"/>
        <family val="2"/>
        <scheme val="minor"/>
      </rPr>
      <t xml:space="preserve">expenses reported, hospitals are required to report the </t>
    </r>
    <r>
      <rPr>
        <b/>
        <sz val="12"/>
        <rFont val="Calibri"/>
        <family val="2"/>
        <scheme val="minor"/>
      </rPr>
      <t>number of earned hours in the "OpExp-Details-Breakdown" tab Section 3</t>
    </r>
    <r>
      <rPr>
        <sz val="12"/>
        <rFont val="Calibri"/>
        <family val="2"/>
        <scheme val="minor"/>
      </rPr>
      <t>.  Refer to the guidance document and relevant instructions below for more information.</t>
    </r>
  </si>
  <si>
    <r>
      <t>Supplies for entrance screening, required as part of the</t>
    </r>
    <r>
      <rPr>
        <i/>
        <sz val="12"/>
        <rFont val="Calibri"/>
        <family val="2"/>
        <scheme val="minor"/>
      </rPr>
      <t xml:space="preserve"> Reopening Ontario (A Flexible Response to COVID-19) Act, 2020 (ROA).</t>
    </r>
    <r>
      <rPr>
        <sz val="12"/>
        <rFont val="Calibri"/>
        <family val="2"/>
        <scheme val="minor"/>
      </rPr>
      <t xml:space="preserve">  Hospitals are to carve out the incremental supplies expenses specifically incurred by entrance screeners and record them on this row</t>
    </r>
    <r>
      <rPr>
        <sz val="12"/>
        <rFont val="Calibri"/>
        <family val="2"/>
      </rPr>
      <t xml:space="preserve">. </t>
    </r>
    <r>
      <rPr>
        <b/>
        <sz val="12"/>
        <rFont val="Calibri"/>
        <family val="2"/>
      </rPr>
      <t xml:space="preserve">Do not report these expenses on other rows. If these expenses were previously reported on a different row, please report on this row moving forward. </t>
    </r>
    <r>
      <rPr>
        <sz val="12"/>
        <rFont val="Calibri"/>
        <family val="2"/>
        <scheme val="minor"/>
      </rPr>
      <t xml:space="preserve">
Further, for any expenses reported, hospitals are required to </t>
    </r>
    <r>
      <rPr>
        <b/>
        <sz val="12"/>
        <rFont val="Calibri"/>
        <family val="2"/>
        <scheme val="minor"/>
      </rPr>
      <t>include</t>
    </r>
    <r>
      <rPr>
        <sz val="12"/>
        <rFont val="Calibri"/>
        <family val="2"/>
        <scheme val="minor"/>
      </rPr>
      <t xml:space="preserve"> </t>
    </r>
    <r>
      <rPr>
        <b/>
        <sz val="12"/>
        <rFont val="Calibri"/>
        <family val="2"/>
        <scheme val="minor"/>
      </rPr>
      <t>a description of screening supplies being claimed</t>
    </r>
    <r>
      <rPr>
        <sz val="12"/>
        <rFont val="Calibri"/>
        <family val="2"/>
        <scheme val="minor"/>
      </rPr>
      <t xml:space="preserve"> (i.e. signs, stickers, wristbands) in the </t>
    </r>
    <r>
      <rPr>
        <b/>
        <sz val="12"/>
        <rFont val="Calibri"/>
        <family val="2"/>
        <scheme val="minor"/>
      </rPr>
      <t>comments section of  "OpEx-Details-Breakdown" tab in Section 3</t>
    </r>
    <r>
      <rPr>
        <sz val="12"/>
        <rFont val="Calibri"/>
        <family val="2"/>
        <scheme val="minor"/>
      </rPr>
      <t>. Refer to the guidance document and relevant instructions below for more information.</t>
    </r>
  </si>
  <si>
    <t>Operating Expenses Detailed Breakdown Form</t>
  </si>
  <si>
    <t>This form tracks additional details on PPE and Screener expenses.  Hospitals must complete this form if PPE/screener/screening expenses were claimed on the OpEx MainSite form.</t>
  </si>
  <si>
    <t>Note that expenses reported in this form are detailed breakdown for relevant expense amounts reported in the OpEx MainSite form.</t>
  </si>
  <si>
    <r>
      <rPr>
        <b/>
        <sz val="12"/>
        <rFont val="Calibri"/>
        <family val="2"/>
        <scheme val="minor"/>
      </rPr>
      <t xml:space="preserve">The cells shaded in grey colour in the form are blocked for data entry </t>
    </r>
    <r>
      <rPr>
        <sz val="12"/>
        <rFont val="Calibri"/>
        <family val="2"/>
        <scheme val="minor"/>
      </rPr>
      <t>as information is not relevant for the particular categories/groupings.</t>
    </r>
  </si>
  <si>
    <t>The instructions below provide guidance on data to be included in the specific categories/groupings in this Template.</t>
  </si>
  <si>
    <t>For OHRS account details, e.g. statistical account definitions, refer to the latest version of OHRS available on the Health Data Branch (HDB) web portal.</t>
  </si>
  <si>
    <t>Include pre-identified PPE/sanitizing items and the capability to enter items not listed.  Enter data in relevant columns for the items claimed.   
For lines 1.30. to 1.33, enter the description of the item claimed</t>
  </si>
  <si>
    <t xml:space="preserve">Indicate the estimated number of weeks of inventory on hand for the particular item as at the last date of the month for the submission </t>
  </si>
  <si>
    <t xml:space="preserve">Indicate the number of quantity claimed for the particular item </t>
  </si>
  <si>
    <t>Indicate the cost/expense incurred for the particular item</t>
  </si>
  <si>
    <t xml:space="preserve">This column is used to provide additional comments on the item claimed  </t>
  </si>
  <si>
    <r>
      <t xml:space="preserve">Report the number of shoe covers/booties (per individual bootie) being claimed. Distinction between different types of booties (i.e. reusable vs. disposable) is </t>
    </r>
    <r>
      <rPr>
        <b/>
        <sz val="12"/>
        <rFont val="Calibri"/>
        <family val="2"/>
        <scheme val="minor"/>
      </rPr>
      <t>not</t>
    </r>
    <r>
      <rPr>
        <sz val="12"/>
        <rFont val="Calibri"/>
        <family val="2"/>
        <scheme val="minor"/>
      </rPr>
      <t xml:space="preserve"> required.  Example: If Hospital A is claiming a box of 100 booties (50 pairs), report 100 as quantity claimed.  Refer to the guidance document for more information.</t>
    </r>
  </si>
  <si>
    <r>
      <t xml:space="preserve">Report the number of coveralls being claimed.  Distinction between the types of coveralls (reusable vs. disposable) is </t>
    </r>
    <r>
      <rPr>
        <b/>
        <sz val="12"/>
        <rFont val="Calibri"/>
        <family val="2"/>
        <scheme val="minor"/>
      </rPr>
      <t>not</t>
    </r>
    <r>
      <rPr>
        <sz val="12"/>
        <rFont val="Calibri"/>
        <family val="2"/>
        <scheme val="minor"/>
      </rPr>
      <t xml:space="preserve"> required.  Refer to the guidance document for more information.</t>
    </r>
  </si>
  <si>
    <t>Report the number of wipes being claimed. Example: If Hospital A is claiming a can of 75 wipes, report 75 as quantity claimed. Refer to the guidance document for more information.</t>
  </si>
  <si>
    <r>
      <t xml:space="preserve">Report the number of eye protection pieces being claimed (per unit).  Distinction between the types of eye protection is </t>
    </r>
    <r>
      <rPr>
        <b/>
        <sz val="12"/>
        <rFont val="Calibri"/>
        <family val="2"/>
        <scheme val="minor"/>
      </rPr>
      <t>not</t>
    </r>
    <r>
      <rPr>
        <sz val="12"/>
        <rFont val="Calibri"/>
        <family val="2"/>
        <scheme val="minor"/>
      </rPr>
      <t xml:space="preserve"> required.  Refer to the guidance document for more information.</t>
    </r>
  </si>
  <si>
    <t>Report the number of gloves being claimed. Example: If Hospital A is claiming a box of 100 gloves (50 pairs), report 100 as quantity claimed.  Refer to the guidance document for more information.</t>
  </si>
  <si>
    <t>Report the number of gowns (per individual gown) being claimed.  Distinction between the types of gown (i.e. reusable vs. disposable) is not required.  Refer to the guidance document for more information.</t>
  </si>
  <si>
    <t>Report the volume of hand sanitizer in litres being claimed (round up to litre).  Refer to the guidance document for more information.</t>
  </si>
  <si>
    <t>Report the number of N95 masks (excluding 1870+) being claimed. Note that only N95 masks (excluding 1870+) that were purchased or on hand prior to October 1, 2021 are being considered for reimbursement.  Refer to the guidance document for more information</t>
  </si>
  <si>
    <t xml:space="preserve">Report the number of N95 1870+ being claimed.  Refer to the guidance document for more information. </t>
  </si>
  <si>
    <r>
      <t>Report the number of other masks being claimed</t>
    </r>
    <r>
      <rPr>
        <b/>
        <sz val="12"/>
        <rFont val="Calibri"/>
        <family val="2"/>
      </rPr>
      <t xml:space="preserve"> and provide a description of these masks if they are not covered in the identified mask categories</t>
    </r>
    <r>
      <rPr>
        <sz val="12"/>
        <rFont val="Calibri"/>
        <family val="2"/>
        <scheme val="minor"/>
      </rPr>
      <t>.  Refer to the guidance document for more information.</t>
    </r>
  </si>
  <si>
    <t>Report the number of surgical/procedural masks being claimed.  Refer to the guidance document for more information.</t>
  </si>
  <si>
    <t>Report fit testing costs for hospitals transitioning to using N95 1870+ . Fit testing costs could include purchasing the necessary equipment to fit test staff internally or hiring a fit testing service.  Refer to the guidance document for more information.</t>
  </si>
  <si>
    <t>1.30 to 1.32</t>
  </si>
  <si>
    <t xml:space="preserve">Blank row - for Hospital to enter description </t>
  </si>
  <si>
    <t>Indicate other PPE categories that were not listed above. Hospitals who report expenses in these rows must also provide a description of the PPE being claimed. Leave blank if there are no further expenses to be claimed.</t>
  </si>
  <si>
    <t>A calculated field for the total cost of items entered</t>
  </si>
  <si>
    <t xml:space="preserve">The amount of Total PPE expenses populated from the OpExp MainSite form  </t>
  </si>
  <si>
    <t>Include pre-identified PPE/sanitizing items and the capability to enter items not listed.  Enter data in relevant columns for the items obtained from the provincial stockpile.  Leave the row blank if there are no products obtained from the stockpile.
For lines 2.30. to 2.33, enter the description of the item claimed</t>
  </si>
  <si>
    <t xml:space="preserve">Indicate the number of quantity obtained from provincial stockpile for the particular item </t>
  </si>
  <si>
    <t>This column is used to provide additional comments on the item from the provincial stockpile</t>
  </si>
  <si>
    <t>Report the volume of hand sanitizer in litres obtained from stockpile</t>
  </si>
  <si>
    <t>Report the number of N95 masks (excluding 1870+) obtained from stockpile</t>
  </si>
  <si>
    <t xml:space="preserve">Report the number of N95 1870+ obtained from stockpile </t>
  </si>
  <si>
    <t>2.30 - 2.32</t>
  </si>
  <si>
    <t>Indicate other PPE categories obtained from stockpile that were not listed above</t>
  </si>
  <si>
    <t>Include items that require additional details.  Enter data in relevant columns for the particular item</t>
  </si>
  <si>
    <t xml:space="preserve">This column is used to provide additional comments on the screeners/screening supplies </t>
  </si>
  <si>
    <t>Provide a description of screening supplies being claimed in the OpExp Mainsite form</t>
  </si>
  <si>
    <t>PROVIDENCE TRANSITIONAL CARE CENTRE</t>
  </si>
  <si>
    <t>WRH-Met COVID 19 AC-Paediatric Urgent Assessment/Testing Site</t>
  </si>
  <si>
    <t>Pickering Chestnut Hill Covid Assessment Centre</t>
  </si>
  <si>
    <t>SUNNYBROOK HEALTH SCIENCES CENTRE-VETERANS</t>
  </si>
  <si>
    <t>HEALTH SCIENCES NORTH-AHF-HSN LODGE</t>
  </si>
  <si>
    <t>ST.JOSEPH'S CONTINUING CARE CTR OF SUDB</t>
  </si>
  <si>
    <t>SINAI HEALTH SYSTEM-HENNICK BRIDGEPOINT HOSPITAL</t>
  </si>
  <si>
    <t>COVID-19 KINGSTON HEALTH SCIENCES CENTRE -Beechgrove</t>
  </si>
  <si>
    <t>SHN COVID-19 ASSESSMENT CENTRE -Centenary</t>
  </si>
  <si>
    <t>SHN COVID-19 ASSESSMENT CENTRE -Birchmount</t>
  </si>
  <si>
    <t>UNITY HEALTH TORONTOâ€“AHFâ€“KENSINGTON HEALTH</t>
  </si>
  <si>
    <t>Compensation: Bridged Staff/FTEs Funded by Other Sources</t>
  </si>
  <si>
    <t>Supplies: Personal Protective Equipment</t>
  </si>
  <si>
    <t>Supplies: Drugs</t>
  </si>
  <si>
    <t xml:space="preserve">Compensation MOS: Extraordinary Staffing Complement </t>
  </si>
  <si>
    <t>&lt;&lt;Please enter a value in Col 1</t>
  </si>
  <si>
    <r>
      <t>Select from the drop-down listing: "</t>
    </r>
    <r>
      <rPr>
        <b/>
        <sz val="12"/>
        <rFont val="Calibri"/>
        <family val="2"/>
        <scheme val="minor"/>
      </rPr>
      <t>Yes</t>
    </r>
    <r>
      <rPr>
        <sz val="12"/>
        <rFont val="Calibri"/>
        <family val="2"/>
        <scheme val="minor"/>
      </rPr>
      <t>" for items purchased/on hand before Oct 1, 2021; "</t>
    </r>
    <r>
      <rPr>
        <b/>
        <sz val="12"/>
        <rFont val="Calibri"/>
        <family val="2"/>
        <scheme val="minor"/>
      </rPr>
      <t>No</t>
    </r>
    <r>
      <rPr>
        <sz val="12"/>
        <rFont val="Calibri"/>
        <family val="2"/>
        <scheme val="minor"/>
      </rPr>
      <t xml:space="preserve">" for items that were </t>
    </r>
    <r>
      <rPr>
        <b/>
        <sz val="12"/>
        <rFont val="Calibri"/>
        <family val="2"/>
        <scheme val="minor"/>
      </rPr>
      <t>not</t>
    </r>
    <r>
      <rPr>
        <sz val="12"/>
        <rFont val="Calibri"/>
        <family val="2"/>
        <scheme val="minor"/>
      </rPr>
      <t xml:space="preserve"> purchased/on hand before Oct 1, 2021</t>
    </r>
  </si>
  <si>
    <t xml:space="preserve">A calculated field for the variance between total cost in Section 1 to the Total Expense from OpExp Form Line 4.1 Supplies - PPE.  The variance should equal "0" </t>
  </si>
  <si>
    <t>Report the number of shoe covers/booties (per individual bootie) obtained from stockpile.  Distinction between different types of booties (i.e. reusable vs. disposable) is not required</t>
  </si>
  <si>
    <t>Report the number of coveralls obtained from stockpile.  Distinction between the types of coveralls (reusable vs. disposable) is not required</t>
  </si>
  <si>
    <t>Report the number of wipes obtained from stockpile</t>
  </si>
  <si>
    <t>Report the number of eye protection pieces obtained from stockpile.  Distinction between the types of eye protection is not required</t>
  </si>
  <si>
    <t>Report the number of gloves obtained from stockpile</t>
  </si>
  <si>
    <t>Report the number of gowns (per individual gown) obtained from stockpile.  Distinction between the types of gown (i.e. reusable vs. disposable) is not required</t>
  </si>
  <si>
    <t>Report the number of other masks obtained from stockpile and provide a description of these masks if they are not covered in the identified mask categories</t>
  </si>
  <si>
    <t>Report the number of surgical/procedural masks obtained from stockpile</t>
  </si>
  <si>
    <t>Enter the earned hours for the screeners claimed in the OpExp Mainsite form.  The hours include worked, benefit and purchased hours</t>
  </si>
  <si>
    <t>Quantity Obtained From Stockpile</t>
  </si>
  <si>
    <t>Worked hours for the period under the relevant initiatives.  Worked hours are those hours when staff are present and available to carry out the service mandate.  This does not include benefit hours</t>
  </si>
  <si>
    <r>
      <t>Compensation expenses incurred for worked for the period (i.e. a particular month) under the relevant</t>
    </r>
    <r>
      <rPr>
        <strike/>
        <sz val="12"/>
        <rFont val="Calibri"/>
        <family val="2"/>
        <scheme val="minor"/>
      </rPr>
      <t xml:space="preserve"> </t>
    </r>
    <r>
      <rPr>
        <sz val="12"/>
        <rFont val="Calibri"/>
        <family val="2"/>
        <scheme val="minor"/>
      </rPr>
      <t xml:space="preserve">initiatives.  </t>
    </r>
  </si>
  <si>
    <r>
      <t>The HHR Initiatives Form is for</t>
    </r>
    <r>
      <rPr>
        <b/>
        <sz val="12"/>
        <rFont val="Calibri"/>
        <family val="2"/>
        <scheme val="minor"/>
      </rPr>
      <t xml:space="preserve"> Enhanced Extern Program, the Phase 3 and Phase 4  and HHR Supports 2021 initiatives </t>
    </r>
    <r>
      <rPr>
        <sz val="12"/>
        <rFont val="Calibri"/>
        <family val="2"/>
        <scheme val="minor"/>
      </rPr>
      <t xml:space="preserve">to address COVID‐19 related </t>
    </r>
    <r>
      <rPr>
        <b/>
        <sz val="12"/>
        <rFont val="Calibri"/>
        <family val="2"/>
        <scheme val="minor"/>
      </rPr>
      <t>health</t>
    </r>
  </si>
  <si>
    <r>
      <t xml:space="preserve">Guide for Health Care Organizations 4.0 (October 2021 release), Critical Care Capacity Health Human Resources Fact Sheet (September 2021), Health Human Resources Supports for Hospitals Factsheet (December 2021 Release), Supervised Practice Experience Partnership Program Funding Guide (January 2022 release) </t>
    </r>
    <r>
      <rPr>
        <sz val="12"/>
        <rFont val="Calibri"/>
        <family val="2"/>
        <scheme val="minor"/>
      </rPr>
      <t xml:space="preserve">for program </t>
    </r>
    <r>
      <rPr>
        <b/>
        <sz val="12"/>
        <rFont val="Calibri"/>
        <family val="2"/>
        <scheme val="minor"/>
      </rPr>
      <t>information.</t>
    </r>
  </si>
  <si>
    <t>There are 11 active HHR initiatives included in this form as below</t>
  </si>
  <si>
    <t xml:space="preserve">Phase 4 and HHR Supports: Enhanced Extern Program </t>
  </si>
  <si>
    <r>
      <t xml:space="preserve">Connects to Phase 4 and December 2021 funding. Note that the Phase 4 Enhanced Extern Program has superseded the Nursing Extern Program, launched January 8, 2021.  Refer to the </t>
    </r>
    <r>
      <rPr>
        <b/>
        <sz val="12"/>
        <rFont val="Calibri"/>
        <family val="2"/>
        <scheme val="minor"/>
      </rPr>
      <t>Enhanced Extern Program Guide for Health Care Organizations 4.0</t>
    </r>
    <r>
      <rPr>
        <sz val="12"/>
        <rFont val="Calibri"/>
        <family val="2"/>
        <scheme val="minor"/>
      </rPr>
      <t xml:space="preserve"> (October 2021 release) for more details. </t>
    </r>
  </si>
  <si>
    <t>Phase 4 and HHR Supports: Ontario Workforce Reserve for Senior Support (OWRSS)</t>
  </si>
  <si>
    <r>
      <t xml:space="preserve">Supports Redeployment of Hospital Support Aides (HSAs) from the OWRSS Program in hospital settings to support with non-clinical activities. Refer to the </t>
    </r>
    <r>
      <rPr>
        <b/>
        <sz val="12"/>
        <rFont val="Calibri"/>
        <family val="2"/>
        <scheme val="minor"/>
      </rPr>
      <t xml:space="preserve">Health Human Resources Supports for Hospitals Factsheet </t>
    </r>
    <r>
      <rPr>
        <sz val="12"/>
        <rFont val="Calibri"/>
        <family val="2"/>
        <scheme val="minor"/>
      </rPr>
      <t xml:space="preserve">(December 2021 Release) </t>
    </r>
  </si>
  <si>
    <t>Phase 4 and HHR Supports: Medical Residents' Redeployment</t>
  </si>
  <si>
    <r>
      <t xml:space="preserve">Facilitates redeployment of medical residents authorised under the EMCPA to support provision of patient care services outside their regular scope of practice.  Refer to the </t>
    </r>
    <r>
      <rPr>
        <b/>
        <sz val="12"/>
        <rFont val="Calibri"/>
        <family val="2"/>
        <scheme val="minor"/>
      </rPr>
      <t>Critical Care Capacity Health Human Resources Fact Sheet</t>
    </r>
    <r>
      <rPr>
        <sz val="12"/>
        <rFont val="Calibri"/>
        <family val="2"/>
        <scheme val="minor"/>
      </rPr>
      <t xml:space="preserve"> (December 2021) for further details. </t>
    </r>
  </si>
  <si>
    <t xml:space="preserve">Supervised Practice Experience Partnership </t>
  </si>
  <si>
    <r>
      <t xml:space="preserve">Nursing students in any year of a CNO approved Baccalaureate Nursing (BScN or BN) program and Practical Nursing (PN) program. </t>
    </r>
    <r>
      <rPr>
        <b/>
        <sz val="12"/>
        <rFont val="Calibri"/>
        <family val="2"/>
        <scheme val="minor"/>
      </rPr>
      <t>Note</t>
    </r>
    <r>
      <rPr>
        <sz val="12"/>
        <rFont val="Calibri"/>
        <family val="2"/>
        <scheme val="minor"/>
      </rPr>
      <t xml:space="preserve"> that this excludes Internationally Educated Nurses (IENs)</t>
    </r>
  </si>
  <si>
    <r>
      <t xml:space="preserve">Refer to </t>
    </r>
    <r>
      <rPr>
        <b/>
        <sz val="12"/>
        <rFont val="Calibri"/>
        <family val="2"/>
        <scheme val="minor"/>
      </rPr>
      <t>Enhanced Extern Program Guide for Health Care Organizations 4.0</t>
    </r>
    <r>
      <rPr>
        <sz val="12"/>
        <rFont val="Calibri"/>
        <family val="2"/>
        <scheme val="minor"/>
      </rPr>
      <t xml:space="preserve"> (October 2021 release) for details about Internationally Educated Nursing Externs</t>
    </r>
  </si>
  <si>
    <r>
      <t xml:space="preserve">Preceptors should be experienced health care providers who are in good standing with their regulatory body.  Refer to the Ministry's </t>
    </r>
    <r>
      <rPr>
        <b/>
        <sz val="12"/>
        <rFont val="Calibri"/>
        <family val="2"/>
        <scheme val="minor"/>
      </rPr>
      <t>Health Human Resources Supports for Hospitals Factsheet</t>
    </r>
    <r>
      <rPr>
        <sz val="12"/>
        <rFont val="Calibri"/>
        <family val="2"/>
        <scheme val="minor"/>
      </rPr>
      <t xml:space="preserve"> (September 2021) for further details. </t>
    </r>
  </si>
  <si>
    <t>2.7.1</t>
  </si>
  <si>
    <t>LAKERIDGE HEALTH -WHITBY SITE</t>
  </si>
  <si>
    <t>AMBRIDGE MEMORIAL HOSPITAL-AHF-CLEAR VISION SURGICAL</t>
  </si>
  <si>
    <t>NORTH YORK GENERAL HOSPITAL-NYGH RCC</t>
  </si>
  <si>
    <t>Georgian Bay FHT</t>
  </si>
  <si>
    <t>Hawkesbury COVID-19 Assessment Centre</t>
  </si>
  <si>
    <t>North York Cough, Cold and COVID Test Clinic</t>
  </si>
  <si>
    <t>Kapuskasing Assessment Centre</t>
  </si>
  <si>
    <t>TRENT HILLS COVID19 ASSESSMENT CENTRE (TC)</t>
  </si>
  <si>
    <t>Haliburton Family Medical Centre</t>
  </si>
  <si>
    <t>KINGSTON HEALTH SCIENCES CENTRE- FOCUS EYE</t>
  </si>
  <si>
    <t>East Ottawa Kids COVID Care Clinic</t>
  </si>
  <si>
    <t>TORONTO EAST HEALTH NETWORK - MICHAEL GARRON HOSPITAL-AHF-DON MILLS GURGICAL UNI</t>
  </si>
  <si>
    <t>St. Joseph's Healthcare Hamilton-Covid Care Clinic</t>
  </si>
  <si>
    <t>Niagara Health COVID-19 Clinical Assessment Centre</t>
  </si>
  <si>
    <t>Phase 4 and HHR Supports: Enhanced Extern Program: Nursing Externs</t>
  </si>
  <si>
    <t>Phase 4 and HHR Supports: Enhanced Extern Program: Paramedic Externs</t>
  </si>
  <si>
    <t>Phase 4 and HHR Supports: Enhanced Extern Program: Respiratory Therapist Externs</t>
  </si>
  <si>
    <t>Phase 4 and HHR Supports: Enhanced Extern Program: Medical Externs</t>
  </si>
  <si>
    <t>Phase 4 and HHR Supports: Occupational Therapy Externs</t>
  </si>
  <si>
    <t>Phase 4 and HHR Supports: Physiotherapy Externs</t>
  </si>
  <si>
    <t>Phase 4 and HHR Supports: Internationally Educated Nurse Externs</t>
  </si>
  <si>
    <t>Phase 4 and HHR Supports: Enhanced Extern Program: Extern Mentors /Coordinators</t>
  </si>
  <si>
    <r>
      <t xml:space="preserve">This program allows hospitals to recruit up to 4 preceptors to coordinate and support the extern program, SPEP preceptors as well as all September 2021 Fall HHR Supports programs. Refer to the </t>
    </r>
    <r>
      <rPr>
        <b/>
        <sz val="12"/>
        <rFont val="Calibri"/>
        <family val="2"/>
        <scheme val="minor"/>
      </rPr>
      <t>Critical Care Capacity Health Human Resources Fact Sheet</t>
    </r>
    <r>
      <rPr>
        <sz val="12"/>
        <rFont val="Calibri"/>
        <family val="2"/>
        <scheme val="minor"/>
      </rPr>
      <t xml:space="preserve"> (September 2021 release) for further details. </t>
    </r>
  </si>
  <si>
    <t>2.7.2</t>
  </si>
  <si>
    <t>Supervised Practice Experience Partnership Clinical Preceptors</t>
  </si>
  <si>
    <t xml:space="preserve">The number of earned hours include worked, benefit and purchased hours </t>
  </si>
  <si>
    <t>HHR Supports: Clinical Preceptor Program</t>
  </si>
  <si>
    <t>Supervised Practice Experience Partnership: Clinical Preceptors</t>
  </si>
  <si>
    <t>Supervised Practice Experience Partnership Learners</t>
  </si>
  <si>
    <r>
      <t xml:space="preserve">Learners under the SPEP program who have completed all CNO registration requirements except the Evidence of Practice and Language proficiency requirements (e.g. internationally/domestically educated nurses who have been out of practice for no more than 5 years). 
Note that these learners are different from the Extern learners in the EEP. Refer to the </t>
    </r>
    <r>
      <rPr>
        <b/>
        <sz val="12"/>
        <color theme="1"/>
        <rFont val="Calibri"/>
        <family val="2"/>
        <scheme val="minor"/>
      </rPr>
      <t xml:space="preserve">Supervised Practice Experience Partnership Program Funding Guide </t>
    </r>
    <r>
      <rPr>
        <sz val="12"/>
        <color theme="1"/>
        <rFont val="Calibri"/>
        <family val="2"/>
        <scheme val="minor"/>
      </rPr>
      <t>(January 2022 release) for more details.</t>
    </r>
  </si>
  <si>
    <r>
      <t xml:space="preserve">Clinical Preceptors under the SPEP program should be experienced health care providers who are in good standing with their regulatory body. These clinical preceptors are to only support the Learners in the SPEP Program. Refer to the </t>
    </r>
    <r>
      <rPr>
        <b/>
        <sz val="12"/>
        <color theme="1"/>
        <rFont val="Calibri"/>
        <family val="2"/>
        <scheme val="minor"/>
      </rPr>
      <t>Supervised Practice Experience Partnership Program Funding Guide</t>
    </r>
    <r>
      <rPr>
        <sz val="12"/>
        <color theme="1"/>
        <rFont val="Calibri"/>
        <family val="2"/>
        <scheme val="minor"/>
      </rPr>
      <t xml:space="preserve"> (January 2022) release for more details. </t>
    </r>
  </si>
  <si>
    <r>
      <t xml:space="preserve">This program allows hospitals to claim expenses for the salary and benefits of Learners hired through the Supervised Experience Partnership (SPEP) program, in collaboration with Ontario Health and the College of Nurses of Ontario (CNO). SPEP is designed to provide Nurses who have completed all registration requirements except Evidence of Practice and Language Proficiency to meet both these outstanding requirements while contributing to alleviating hospital HHR constraints by working on units in a learner capacity. 
</t>
    </r>
    <r>
      <rPr>
        <b/>
        <sz val="12"/>
        <color theme="1"/>
        <rFont val="Calibri"/>
        <family val="2"/>
        <scheme val="minor"/>
      </rPr>
      <t>Note</t>
    </r>
    <r>
      <rPr>
        <sz val="12"/>
        <color theme="1"/>
        <rFont val="Calibri"/>
        <family val="2"/>
        <scheme val="minor"/>
      </rPr>
      <t xml:space="preserve">: this program is different from the EEP.  Refer to the </t>
    </r>
    <r>
      <rPr>
        <b/>
        <sz val="12"/>
        <color theme="1"/>
        <rFont val="Calibri"/>
        <family val="2"/>
        <scheme val="minor"/>
      </rPr>
      <t>Supervised Practice Experience Partnership Program Funding Guide</t>
    </r>
    <r>
      <rPr>
        <sz val="12"/>
        <color theme="1"/>
        <rFont val="Calibri"/>
        <family val="2"/>
        <scheme val="minor"/>
      </rPr>
      <t xml:space="preserve"> (January 2022 release) guide for more details.</t>
    </r>
  </si>
  <si>
    <t>Supervised Practice Experience Partnership:  Learners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</si>
</sst>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0_ ;\-#,##0\ "/>
  </numFmts>
  <fonts count="45"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b/>
      <sz val="11"/>
      <color rgb="FF000000"/>
      <name val="Calibri"/>
      <family val="2"/>
      <scheme val="minor"/>
    </font>
    <font>
      <sz val="12"/>
      <color theme="1"/>
      <name val="Calibri"/>
      <family val="2"/>
      <scheme val="minor"/>
    </font>
    <font>
      <sz val="12"/>
      <name val="Calibri"/>
      <family val="2"/>
      <scheme val="minor"/>
    </font>
    <font>
      <b/>
      <sz val="12"/>
      <name val="Calibri"/>
      <family val="2"/>
      <scheme val="minor"/>
    </font>
    <font>
      <b/>
      <sz val="12"/>
      <name val="Calibri"/>
      <family val="2"/>
    </font>
    <font>
      <sz val="11"/>
      <color theme="1"/>
      <name val="Calibri"/>
      <family val="2"/>
      <scheme val="minor"/>
    </font>
    <font>
      <sz val="12"/>
      <color theme="1"/>
      <name val="Arial"/>
      <family val="2"/>
    </font>
    <font>
      <b/>
      <sz val="16"/>
      <color theme="0"/>
      <name val="Calibri"/>
      <family val="2"/>
      <scheme val="minor"/>
    </font>
    <font>
      <b/>
      <sz val="12"/>
      <color theme="0"/>
      <name val="Calibri"/>
      <family val="2"/>
      <scheme val="minor"/>
    </font>
    <font>
      <b/>
      <sz val="13"/>
      <name val="Calibri"/>
      <family val="2"/>
      <scheme val="minor"/>
    </font>
    <font>
      <sz val="12"/>
      <name val="Calibri"/>
      <family val="2"/>
    </font>
    <font>
      <b/>
      <u/>
      <sz val="12"/>
      <name val="Calibri"/>
      <family val="2"/>
      <scheme val="minor"/>
    </font>
    <font>
      <sz val="11"/>
      <color theme="0"/>
      <name val="Calibri"/>
      <family val="2"/>
      <scheme val="minor"/>
    </font>
    <font>
      <sz val="12"/>
      <color theme="0"/>
      <name val="Calibri"/>
      <family val="2"/>
      <scheme val="minor"/>
    </font>
    <font>
      <b/>
      <sz val="12"/>
      <color theme="1"/>
      <name val="Calibri"/>
      <family val="2"/>
      <scheme val="minor"/>
    </font>
    <font>
      <sz val="11"/>
      <color rgb="FF9C5700"/>
      <name val="Calibri"/>
      <family val="2"/>
      <scheme val="minor"/>
    </font>
    <font>
      <b/>
      <sz val="11"/>
      <name val="Calibri Light"/>
      <family val="2"/>
      <scheme val="major"/>
    </font>
    <font>
      <sz val="8"/>
      <name val="Calibri"/>
      <family val="2"/>
      <scheme val="minor"/>
    </font>
    <font>
      <sz val="12"/>
      <color rgb="FFFF0000"/>
      <name val="Calibri"/>
      <family val="2"/>
      <scheme val="minor"/>
    </font>
    <font>
      <b/>
      <sz val="10"/>
      <color theme="1"/>
      <name val="Calibri"/>
      <family val="2"/>
      <scheme val="minor"/>
    </font>
    <font>
      <b/>
      <sz val="10"/>
      <color rgb="FF000000"/>
      <name val="Calibri"/>
      <family val="2"/>
      <scheme val="minor"/>
    </font>
    <font>
      <b/>
      <sz val="10"/>
      <color rgb="FFFF0000"/>
      <name val="Calibri"/>
      <family val="2"/>
      <scheme val="minor"/>
    </font>
    <font>
      <sz val="10"/>
      <color theme="1"/>
      <name val="Calibri"/>
      <family val="2"/>
      <scheme val="minor"/>
    </font>
    <font>
      <b/>
      <sz val="10"/>
      <name val="Calibri"/>
      <family val="2"/>
      <scheme val="minor"/>
    </font>
    <font>
      <sz val="10"/>
      <name val="Calibri"/>
      <family val="2"/>
      <scheme val="minor"/>
    </font>
    <font>
      <sz val="14"/>
      <color rgb="FF000000"/>
      <name val="Arial"/>
      <family val="2"/>
    </font>
    <font>
      <u/>
      <sz val="11"/>
      <color theme="10"/>
      <name val="Calibri"/>
      <family val="2"/>
      <scheme val="minor"/>
    </font>
    <font>
      <sz val="10"/>
      <color rgb="FFFF0000"/>
      <name val="Calibri"/>
      <family val="2"/>
      <scheme val="minor"/>
    </font>
    <font>
      <strike/>
      <sz val="12"/>
      <name val="Calibri"/>
      <family val="2"/>
      <scheme val="minor"/>
    </font>
    <font>
      <b/>
      <sz val="11"/>
      <color theme="0"/>
      <name val="Calibri"/>
      <family val="2"/>
      <scheme val="minor"/>
    </font>
    <font>
      <sz val="11"/>
      <color rgb="FFC00000"/>
      <name val="Calibri"/>
      <family val="2"/>
      <scheme val="minor"/>
    </font>
    <font>
      <b/>
      <sz val="15"/>
      <color theme="1"/>
      <name val="Calibri"/>
      <family val="2"/>
      <scheme val="minor"/>
    </font>
    <font>
      <sz val="15"/>
      <color theme="1"/>
      <name val="Calibri"/>
      <family val="2"/>
      <scheme val="minor"/>
    </font>
    <font>
      <b/>
      <sz val="12"/>
      <color rgb="FFFF0000"/>
      <name val="Calibri"/>
      <family val="2"/>
      <scheme val="minor"/>
    </font>
    <font>
      <b/>
      <sz val="15"/>
      <name val="Calibri"/>
      <family val="2"/>
      <scheme val="minor"/>
    </font>
    <font>
      <b/>
      <u/>
      <sz val="15"/>
      <name val="Calibri"/>
      <family val="2"/>
      <scheme val="minor"/>
    </font>
    <font>
      <i/>
      <sz val="12"/>
      <name val="Calibri"/>
      <family val="2"/>
      <scheme val="minor"/>
    </font>
    <font>
      <b/>
      <sz val="14"/>
      <name val="Calibri"/>
      <family val="2"/>
      <scheme val="minor"/>
    </font>
    <font>
      <sz val="11"/>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E699"/>
        <bgColor indexed="64"/>
      </patternFill>
    </fill>
    <fill>
      <patternFill patternType="solid">
        <fgColor rgb="FFFFEB9C"/>
      </patternFill>
    </fill>
    <fill>
      <patternFill patternType="solid">
        <fgColor theme="0" tint="-0.249977111117893"/>
        <bgColor indexed="64"/>
      </patternFill>
    </fill>
    <fill>
      <patternFill patternType="mediumGray"/>
    </fill>
    <fill>
      <patternFill patternType="solid">
        <fgColor rgb="FF92D050"/>
        <bgColor indexed="64"/>
      </patternFill>
    </fill>
    <fill>
      <patternFill patternType="solid">
        <fgColor theme="6"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s>
  <cellStyleXfs count="8">
    <xf numFmtId="0" fontId="0" fillId="0" borderId="0"/>
    <xf numFmtId="0" fontId="12" fillId="0" borderId="0"/>
    <xf numFmtId="0" fontId="12" fillId="0" borderId="0"/>
    <xf numFmtId="0" fontId="11" fillId="0" borderId="0"/>
    <xf numFmtId="0" fontId="11" fillId="0" borderId="0"/>
    <xf numFmtId="0" fontId="21" fillId="9" borderId="0" applyNumberFormat="0" applyBorder="0" applyAlignment="0" applyProtection="0"/>
    <xf numFmtId="0" fontId="32" fillId="0" borderId="0" applyNumberFormat="0" applyFill="0" applyBorder="0" applyAlignment="0" applyProtection="0"/>
    <xf numFmtId="0" fontId="11" fillId="11" borderId="0"/>
  </cellStyleXfs>
  <cellXfs count="278">
    <xf numFmtId="0" fontId="0" fillId="0" borderId="0" xfId="0"/>
    <xf numFmtId="0" fontId="2" fillId="0" borderId="0" xfId="0" applyFont="1"/>
    <xf numFmtId="0" fontId="2" fillId="0" borderId="0" xfId="0" applyFont="1" applyAlignment="1">
      <alignment vertical="top" wrapText="1"/>
    </xf>
    <xf numFmtId="0" fontId="1" fillId="0" borderId="0" xfId="0" applyFont="1"/>
    <xf numFmtId="0" fontId="2" fillId="0" borderId="0" xfId="0" applyFont="1" applyAlignment="1">
      <alignment vertical="top"/>
    </xf>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left"/>
    </xf>
    <xf numFmtId="3" fontId="2" fillId="5" borderId="1" xfId="0" applyNumberFormat="1" applyFont="1" applyFill="1" applyBorder="1"/>
    <xf numFmtId="0" fontId="4" fillId="0" borderId="0" xfId="0" applyFont="1" applyAlignment="1">
      <alignment horizontal="left"/>
    </xf>
    <xf numFmtId="0" fontId="0" fillId="0" borderId="0" xfId="0" applyFont="1" applyAlignment="1">
      <alignment horizontal="center"/>
    </xf>
    <xf numFmtId="0" fontId="0" fillId="0" borderId="0" xfId="0" applyAlignment="1">
      <alignment horizontal="left"/>
    </xf>
    <xf numFmtId="0" fontId="3" fillId="2" borderId="0" xfId="0" applyFont="1" applyFill="1" applyBorder="1"/>
    <xf numFmtId="0" fontId="1" fillId="2" borderId="0" xfId="0" applyFont="1" applyFill="1" applyBorder="1"/>
    <xf numFmtId="0" fontId="0" fillId="0" borderId="0" xfId="0" applyFont="1"/>
    <xf numFmtId="0" fontId="0" fillId="0" borderId="0" xfId="0" applyFont="1" applyFill="1"/>
    <xf numFmtId="0" fontId="0" fillId="2" borderId="0" xfId="0" applyFont="1" applyFill="1"/>
    <xf numFmtId="0" fontId="2"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pplyProtection="1">
      <alignment horizontal="left"/>
      <protection locked="0"/>
    </xf>
    <xf numFmtId="164" fontId="5" fillId="2" borderId="1" xfId="0" applyNumberFormat="1" applyFont="1" applyFill="1" applyBorder="1" applyAlignment="1" applyProtection="1">
      <alignment vertical="top" wrapText="1"/>
      <protection locked="0"/>
    </xf>
    <xf numFmtId="164" fontId="5" fillId="2" borderId="1" xfId="0" quotePrefix="1" applyNumberFormat="1" applyFont="1" applyFill="1" applyBorder="1" applyAlignment="1" applyProtection="1">
      <alignment vertical="top" wrapText="1"/>
      <protection locked="0"/>
    </xf>
    <xf numFmtId="3" fontId="0" fillId="2" borderId="1" xfId="0" applyNumberFormat="1" applyFont="1" applyFill="1" applyBorder="1" applyAlignment="1" applyProtection="1">
      <alignment vertical="top" wrapText="1"/>
      <protection locked="0"/>
    </xf>
    <xf numFmtId="0" fontId="0" fillId="0" borderId="1" xfId="0" applyFont="1" applyBorder="1" applyAlignment="1">
      <alignment horizontal="center"/>
    </xf>
    <xf numFmtId="3" fontId="0" fillId="0" borderId="1" xfId="0" applyNumberFormat="1" applyFont="1" applyBorder="1" applyAlignment="1" applyProtection="1">
      <alignment vertical="top" wrapText="1"/>
      <protection locked="0"/>
    </xf>
    <xf numFmtId="0" fontId="2" fillId="5" borderId="1" xfId="0" quotePrefix="1" applyFont="1" applyFill="1" applyBorder="1" applyAlignment="1">
      <alignment horizontal="center"/>
    </xf>
    <xf numFmtId="0" fontId="2" fillId="5" borderId="1" xfId="0" applyFont="1" applyFill="1" applyBorder="1" applyAlignment="1">
      <alignment horizontal="left" vertical="top" wrapText="1"/>
    </xf>
    <xf numFmtId="0" fontId="2" fillId="5" borderId="1" xfId="0" applyFont="1" applyFill="1" applyBorder="1"/>
    <xf numFmtId="3" fontId="2" fillId="5" borderId="1" xfId="0" applyNumberFormat="1" applyFont="1" applyFill="1" applyBorder="1" applyAlignment="1">
      <alignment vertical="top" wrapText="1"/>
    </xf>
    <xf numFmtId="1" fontId="0" fillId="0" borderId="0" xfId="0" applyNumberFormat="1"/>
    <xf numFmtId="0" fontId="0" fillId="2" borderId="0" xfId="0" applyFont="1" applyFill="1" applyAlignment="1"/>
    <xf numFmtId="0" fontId="0" fillId="2" borderId="0" xfId="0" applyFont="1" applyFill="1" applyBorder="1"/>
    <xf numFmtId="0" fontId="2" fillId="4" borderId="1" xfId="0" applyFont="1" applyFill="1" applyBorder="1" applyAlignment="1">
      <alignment horizontal="left" vertical="center" wrapText="1"/>
    </xf>
    <xf numFmtId="0" fontId="0" fillId="0" borderId="1" xfId="0" applyBorder="1" applyAlignment="1">
      <alignment horizontal="center"/>
    </xf>
    <xf numFmtId="0" fontId="0" fillId="0" borderId="1" xfId="0" applyBorder="1" applyAlignment="1" applyProtection="1">
      <alignment horizontal="left"/>
      <protection locked="0"/>
    </xf>
    <xf numFmtId="3" fontId="0" fillId="0" borderId="1" xfId="0" applyNumberFormat="1" applyBorder="1" applyAlignment="1" applyProtection="1">
      <alignment vertical="top" wrapText="1"/>
      <protection locked="0"/>
    </xf>
    <xf numFmtId="0" fontId="0" fillId="5" borderId="1" xfId="0" applyFill="1" applyBorder="1" applyAlignment="1">
      <alignment horizontal="left" vertical="top" wrapText="1"/>
    </xf>
    <xf numFmtId="0" fontId="0" fillId="0" borderId="0" xfId="0" applyFont="1" applyFill="1" applyBorder="1"/>
    <xf numFmtId="0" fontId="0" fillId="0" borderId="0" xfId="0" applyFont="1" applyFill="1" applyBorder="1" applyAlignment="1">
      <alignment horizontal="center"/>
    </xf>
    <xf numFmtId="0" fontId="0" fillId="0" borderId="7" xfId="0" applyFont="1" applyFill="1" applyBorder="1"/>
    <xf numFmtId="0" fontId="0" fillId="0" borderId="6" xfId="0" applyFont="1" applyFill="1" applyBorder="1"/>
    <xf numFmtId="0" fontId="2" fillId="2" borderId="1" xfId="0" applyFont="1" applyFill="1" applyBorder="1" applyAlignment="1" applyProtection="1">
      <alignment horizontal="center" vertical="center" wrapText="1"/>
      <protection locked="0"/>
    </xf>
    <xf numFmtId="0" fontId="4" fillId="5"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3" fontId="4" fillId="5" borderId="1" xfId="0" applyNumberFormat="1" applyFont="1" applyFill="1" applyBorder="1" applyAlignment="1" applyProtection="1">
      <alignment vertical="top" wrapText="1"/>
    </xf>
    <xf numFmtId="164" fontId="4" fillId="5" borderId="1" xfId="0" quotePrefix="1" applyNumberFormat="1" applyFont="1" applyFill="1" applyBorder="1" applyAlignment="1" applyProtection="1">
      <alignment vertical="top" wrapText="1"/>
    </xf>
    <xf numFmtId="3" fontId="0" fillId="5" borderId="1" xfId="0" applyNumberFormat="1" applyFill="1" applyBorder="1" applyAlignment="1">
      <alignment horizontal="right"/>
    </xf>
    <xf numFmtId="0" fontId="4" fillId="2" borderId="1" xfId="0" applyFont="1" applyFill="1" applyBorder="1" applyAlignment="1" applyProtection="1">
      <alignment horizontal="left" vertical="center"/>
      <protection locked="0"/>
    </xf>
    <xf numFmtId="0" fontId="2" fillId="0" borderId="0" xfId="0" applyFont="1" applyAlignment="1">
      <alignment vertical="center" wrapText="1"/>
    </xf>
    <xf numFmtId="0" fontId="20" fillId="0" borderId="0" xfId="0" applyFont="1" applyAlignment="1">
      <alignment vertical="top"/>
    </xf>
    <xf numFmtId="0" fontId="20" fillId="0" borderId="0" xfId="0" applyFont="1"/>
    <xf numFmtId="0" fontId="2" fillId="4" borderId="1" xfId="0" applyFont="1" applyFill="1" applyBorder="1" applyAlignment="1">
      <alignment vertical="center" wrapText="1"/>
    </xf>
    <xf numFmtId="0" fontId="2" fillId="0" borderId="1" xfId="0" applyFont="1" applyFill="1" applyBorder="1" applyAlignment="1" applyProtection="1">
      <alignment vertical="center"/>
      <protection locked="0"/>
    </xf>
    <xf numFmtId="0" fontId="2" fillId="4" borderId="1" xfId="0" applyFont="1" applyFill="1" applyBorder="1" applyAlignment="1">
      <alignment vertical="center"/>
    </xf>
    <xf numFmtId="0" fontId="2" fillId="4" borderId="1" xfId="0" applyFont="1" applyFill="1" applyBorder="1" applyAlignment="1" applyProtection="1">
      <alignment vertical="center" wrapText="1"/>
    </xf>
    <xf numFmtId="0" fontId="2" fillId="4" borderId="1" xfId="0" applyFont="1" applyFill="1" applyBorder="1" applyAlignment="1" applyProtection="1">
      <alignment vertical="center"/>
    </xf>
    <xf numFmtId="0" fontId="2" fillId="2" borderId="1" xfId="0" applyFont="1" applyFill="1" applyBorder="1" applyAlignment="1" applyProtection="1">
      <alignment vertical="center"/>
      <protection locked="0"/>
    </xf>
    <xf numFmtId="0" fontId="2" fillId="2" borderId="1" xfId="0" applyFont="1" applyFill="1" applyBorder="1" applyAlignment="1" applyProtection="1">
      <alignment vertical="center" wrapText="1"/>
      <protection locked="0"/>
    </xf>
    <xf numFmtId="0" fontId="4" fillId="0" borderId="0" xfId="0" applyFont="1" applyAlignment="1" applyProtection="1">
      <alignment horizontal="left"/>
    </xf>
    <xf numFmtId="0" fontId="2" fillId="0" borderId="0" xfId="0" applyFont="1" applyAlignment="1" applyProtection="1">
      <alignment vertical="top" wrapText="1"/>
    </xf>
    <xf numFmtId="0" fontId="2" fillId="0" borderId="0" xfId="0" applyFont="1" applyProtection="1"/>
    <xf numFmtId="0" fontId="0" fillId="0" borderId="0" xfId="0" applyProtection="1"/>
    <xf numFmtId="0" fontId="2" fillId="0" borderId="0" xfId="0" applyFont="1" applyAlignment="1" applyProtection="1">
      <alignment horizontal="left"/>
    </xf>
    <xf numFmtId="0" fontId="2" fillId="0" borderId="0" xfId="0" applyFont="1" applyAlignment="1" applyProtection="1">
      <alignment horizontal="center"/>
    </xf>
    <xf numFmtId="0" fontId="2" fillId="0" borderId="0" xfId="0" applyFont="1" applyAlignment="1" applyProtection="1">
      <alignment vertical="top"/>
    </xf>
    <xf numFmtId="0" fontId="2" fillId="4" borderId="1" xfId="0" applyFont="1" applyFill="1" applyBorder="1" applyAlignment="1" applyProtection="1">
      <alignment vertical="top" wrapText="1"/>
    </xf>
    <xf numFmtId="0" fontId="4" fillId="4" borderId="1" xfId="0" applyFont="1" applyFill="1" applyBorder="1" applyAlignment="1" applyProtection="1">
      <alignment horizontal="left" wrapText="1"/>
    </xf>
    <xf numFmtId="0" fontId="22" fillId="4" borderId="1" xfId="0" applyFont="1" applyFill="1" applyBorder="1" applyAlignment="1" applyProtection="1">
      <alignment horizontal="left"/>
    </xf>
    <xf numFmtId="0" fontId="4" fillId="0" borderId="0" xfId="0" applyFont="1" applyAlignment="1" applyProtection="1">
      <alignment vertical="top" wrapText="1"/>
    </xf>
    <xf numFmtId="0" fontId="1" fillId="0" borderId="0" xfId="0" applyFont="1" applyProtection="1"/>
    <xf numFmtId="0" fontId="22" fillId="0" borderId="0" xfId="0" applyFont="1" applyAlignment="1" applyProtection="1">
      <alignment horizontal="left"/>
    </xf>
    <xf numFmtId="0" fontId="2" fillId="4" borderId="1" xfId="0" applyFont="1" applyFill="1" applyBorder="1" applyAlignment="1" applyProtection="1">
      <alignment horizontal="center" vertical="center" wrapText="1"/>
    </xf>
    <xf numFmtId="0" fontId="4" fillId="9" borderId="1" xfId="5" applyFont="1" applyBorder="1" applyAlignment="1" applyProtection="1">
      <alignment horizontal="center" vertical="center" wrapText="1"/>
    </xf>
    <xf numFmtId="0" fontId="25" fillId="4" borderId="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25" fillId="4" borderId="2" xfId="0" applyFont="1" applyFill="1" applyBorder="1" applyAlignment="1">
      <alignment horizontal="center" vertical="center" wrapText="1"/>
    </xf>
    <xf numFmtId="0" fontId="25" fillId="0" borderId="0" xfId="0" applyFont="1" applyAlignment="1">
      <alignment horizontal="center" vertical="center" wrapText="1"/>
    </xf>
    <xf numFmtId="0" fontId="27" fillId="0" borderId="0" xfId="0" applyFont="1" applyAlignment="1">
      <alignment horizontal="center" vertical="center" wrapText="1"/>
    </xf>
    <xf numFmtId="0" fontId="25" fillId="4" borderId="1" xfId="0" applyFont="1" applyFill="1" applyBorder="1" applyAlignment="1">
      <alignment horizontal="left" vertical="center" wrapText="1"/>
    </xf>
    <xf numFmtId="3" fontId="29" fillId="5" borderId="1" xfId="0" applyNumberFormat="1" applyFont="1" applyFill="1" applyBorder="1"/>
    <xf numFmtId="0" fontId="28" fillId="2" borderId="1" xfId="0" applyFont="1" applyFill="1" applyBorder="1" applyAlignment="1" applyProtection="1">
      <alignment horizontal="left" vertical="top" wrapText="1"/>
      <protection locked="0"/>
    </xf>
    <xf numFmtId="0" fontId="28" fillId="0" borderId="0" xfId="0" applyFont="1"/>
    <xf numFmtId="0" fontId="28" fillId="2" borderId="0" xfId="0" applyFont="1" applyFill="1"/>
    <xf numFmtId="0" fontId="28" fillId="0" borderId="1" xfId="0" applyFont="1" applyBorder="1" applyAlignment="1" applyProtection="1">
      <alignment horizontal="left" vertical="top" wrapText="1"/>
      <protection locked="0"/>
    </xf>
    <xf numFmtId="0" fontId="25" fillId="5" borderId="1" xfId="0" quotePrefix="1" applyFont="1" applyFill="1" applyBorder="1" applyAlignment="1">
      <alignment horizontal="left" vertical="top"/>
    </xf>
    <xf numFmtId="0" fontId="28" fillId="5" borderId="1" xfId="0" applyFont="1" applyFill="1" applyBorder="1" applyAlignment="1">
      <alignment vertical="top" wrapText="1"/>
    </xf>
    <xf numFmtId="0" fontId="25" fillId="5" borderId="1" xfId="0" applyFont="1" applyFill="1" applyBorder="1"/>
    <xf numFmtId="3" fontId="25" fillId="5" borderId="1" xfId="0" applyNumberFormat="1" applyFont="1" applyFill="1" applyBorder="1"/>
    <xf numFmtId="3" fontId="25" fillId="8" borderId="1" xfId="0" applyNumberFormat="1" applyFont="1" applyFill="1" applyBorder="1"/>
    <xf numFmtId="3" fontId="25" fillId="8" borderId="1" xfId="0" applyNumberFormat="1" applyFont="1" applyFill="1" applyBorder="1" applyAlignment="1">
      <alignment horizontal="center"/>
    </xf>
    <xf numFmtId="0" fontId="25" fillId="0" borderId="0" xfId="0" applyFont="1"/>
    <xf numFmtId="3" fontId="30" fillId="0" borderId="1" xfId="0" applyNumberFormat="1" applyFont="1" applyBorder="1" applyProtection="1">
      <protection locked="0"/>
    </xf>
    <xf numFmtId="3" fontId="28" fillId="6" borderId="1" xfId="0" applyNumberFormat="1" applyFont="1" applyFill="1" applyBorder="1" applyAlignment="1">
      <alignment horizontal="right"/>
    </xf>
    <xf numFmtId="0" fontId="30" fillId="0" borderId="1" xfId="0" applyFont="1" applyBorder="1" applyAlignment="1" applyProtection="1">
      <alignment horizontal="left" vertical="top" wrapText="1"/>
      <protection locked="0"/>
    </xf>
    <xf numFmtId="3" fontId="25" fillId="5" borderId="1" xfId="0" applyNumberFormat="1" applyFont="1" applyFill="1" applyBorder="1" applyAlignment="1">
      <alignment horizontal="right"/>
    </xf>
    <xf numFmtId="3" fontId="25" fillId="5" borderId="1" xfId="0" applyNumberFormat="1" applyFont="1" applyFill="1" applyBorder="1" applyAlignment="1">
      <alignment horizontal="center"/>
    </xf>
    <xf numFmtId="3" fontId="28" fillId="5" borderId="1" xfId="0" applyNumberFormat="1" applyFont="1" applyFill="1" applyBorder="1" applyAlignment="1">
      <alignment horizontal="right"/>
    </xf>
    <xf numFmtId="0" fontId="29" fillId="4" borderId="2" xfId="0" applyFont="1" applyFill="1" applyBorder="1" applyAlignment="1">
      <alignment horizontal="center" vertical="center" wrapText="1"/>
    </xf>
    <xf numFmtId="0" fontId="29" fillId="5" borderId="1" xfId="0" applyFont="1" applyFill="1" applyBorder="1" applyAlignment="1">
      <alignment horizontal="center" vertical="center" wrapText="1"/>
    </xf>
    <xf numFmtId="0" fontId="31" fillId="0" borderId="0" xfId="0" applyFont="1" applyAlignment="1">
      <alignment horizontal="left"/>
    </xf>
    <xf numFmtId="0" fontId="0" fillId="0" borderId="0" xfId="0" applyFont="1" applyFill="1" applyBorder="1" applyAlignment="1">
      <alignment horizontal="left" vertical="top"/>
    </xf>
    <xf numFmtId="0" fontId="0" fillId="0" borderId="0" xfId="0" applyAlignment="1">
      <alignment horizontal="left" vertical="top"/>
    </xf>
    <xf numFmtId="0" fontId="2" fillId="0" borderId="0" xfId="0" applyFont="1" applyAlignment="1">
      <alignment wrapText="1"/>
    </xf>
    <xf numFmtId="0" fontId="5" fillId="2" borderId="1" xfId="0" applyFont="1" applyFill="1" applyBorder="1" applyAlignment="1" applyProtection="1">
      <alignment horizontal="left"/>
      <protection locked="0"/>
    </xf>
    <xf numFmtId="3" fontId="33" fillId="2" borderId="1" xfId="0" applyNumberFormat="1" applyFont="1" applyFill="1" applyBorder="1" applyProtection="1">
      <protection locked="0"/>
    </xf>
    <xf numFmtId="3" fontId="27" fillId="5" borderId="1" xfId="0" applyNumberFormat="1" applyFont="1" applyFill="1" applyBorder="1"/>
    <xf numFmtId="3" fontId="33" fillId="0" borderId="1" xfId="0" applyNumberFormat="1" applyFont="1" applyBorder="1" applyProtection="1">
      <protection locked="0"/>
    </xf>
    <xf numFmtId="0" fontId="7" fillId="0" borderId="0" xfId="0" applyFont="1"/>
    <xf numFmtId="0" fontId="8" fillId="0" borderId="0" xfId="0" applyFont="1"/>
    <xf numFmtId="0" fontId="8" fillId="0" borderId="0" xfId="0" applyFont="1" applyAlignment="1">
      <alignment horizontal="left"/>
    </xf>
    <xf numFmtId="0" fontId="18" fillId="0" borderId="0" xfId="0" applyFont="1"/>
    <xf numFmtId="0" fontId="19" fillId="0" borderId="0" xfId="0" applyFont="1"/>
    <xf numFmtId="0" fontId="7" fillId="0" borderId="0" xfId="0" applyFont="1" applyAlignment="1">
      <alignment wrapText="1"/>
    </xf>
    <xf numFmtId="0" fontId="8" fillId="0" borderId="0" xfId="0" applyFont="1" applyProtection="1">
      <protection locked="0"/>
    </xf>
    <xf numFmtId="0" fontId="8" fillId="0" borderId="0" xfId="0" applyFont="1" applyAlignment="1" applyProtection="1">
      <alignment horizontal="left"/>
      <protection locked="0"/>
    </xf>
    <xf numFmtId="0" fontId="8" fillId="0" borderId="1" xfId="0" applyFont="1" applyBorder="1" applyAlignment="1">
      <alignment horizontal="left" vertical="top" wrapText="1"/>
    </xf>
    <xf numFmtId="2" fontId="9" fillId="0" borderId="1" xfId="0" applyNumberFormat="1" applyFont="1" applyBorder="1" applyAlignment="1">
      <alignment vertical="top" wrapText="1"/>
    </xf>
    <xf numFmtId="0" fontId="8" fillId="0" borderId="1" xfId="0" applyFont="1" applyBorder="1"/>
    <xf numFmtId="0" fontId="9" fillId="0" borderId="1" xfId="0" applyFont="1" applyBorder="1"/>
    <xf numFmtId="0" fontId="8" fillId="0" borderId="1" xfId="0" applyFont="1" applyBorder="1" applyAlignment="1">
      <alignment horizontal="left"/>
    </xf>
    <xf numFmtId="0" fontId="8" fillId="0" borderId="4" xfId="0" applyFont="1" applyBorder="1"/>
    <xf numFmtId="0" fontId="9" fillId="0" borderId="1" xfId="0" applyFont="1" applyBorder="1" applyAlignment="1">
      <alignment vertical="top"/>
    </xf>
    <xf numFmtId="0" fontId="8" fillId="0" borderId="3" xfId="0" applyFont="1" applyBorder="1" applyAlignment="1">
      <alignment horizontal="left" vertical="top"/>
    </xf>
    <xf numFmtId="0" fontId="8" fillId="0" borderId="4" xfId="0" applyFont="1" applyBorder="1" applyAlignment="1">
      <alignment vertical="top" wrapText="1"/>
    </xf>
    <xf numFmtId="0" fontId="9" fillId="0" borderId="1" xfId="0" applyFont="1" applyBorder="1" applyAlignment="1">
      <alignment vertical="top" wrapText="1"/>
    </xf>
    <xf numFmtId="0" fontId="24" fillId="0" borderId="0" xfId="0" applyFont="1"/>
    <xf numFmtId="2" fontId="8" fillId="2" borderId="4" xfId="0" applyNumberFormat="1" applyFont="1" applyFill="1" applyBorder="1" applyAlignment="1">
      <alignment vertical="top" wrapText="1"/>
    </xf>
    <xf numFmtId="0" fontId="8" fillId="0" borderId="3" xfId="0" quotePrefix="1" applyFont="1" applyBorder="1" applyAlignment="1">
      <alignment horizontal="left" vertical="top"/>
    </xf>
    <xf numFmtId="0" fontId="8" fillId="2" borderId="4" xfId="0" applyFont="1" applyFill="1" applyBorder="1" applyAlignment="1">
      <alignment vertical="top" wrapText="1"/>
    </xf>
    <xf numFmtId="0" fontId="8" fillId="0" borderId="5" xfId="0" applyFont="1" applyBorder="1" applyAlignment="1">
      <alignment vertical="top" wrapText="1"/>
    </xf>
    <xf numFmtId="0" fontId="10" fillId="0" borderId="1" xfId="0" applyFont="1" applyBorder="1" applyAlignment="1">
      <alignment vertical="top" wrapText="1"/>
    </xf>
    <xf numFmtId="0" fontId="9" fillId="0" borderId="2" xfId="0" applyFont="1" applyBorder="1" applyAlignment="1">
      <alignment vertical="top" wrapText="1"/>
    </xf>
    <xf numFmtId="0" fontId="9" fillId="0" borderId="1" xfId="0" quotePrefix="1" applyFont="1" applyBorder="1" applyAlignment="1">
      <alignment horizontal="left" wrapText="1"/>
    </xf>
    <xf numFmtId="0" fontId="8" fillId="0" borderId="1" xfId="0" applyFont="1" applyBorder="1" applyAlignment="1">
      <alignment vertical="top" wrapText="1"/>
    </xf>
    <xf numFmtId="0" fontId="8" fillId="0" borderId="1" xfId="0" applyFont="1" applyBorder="1" applyAlignment="1">
      <alignment horizontal="left" vertical="top"/>
    </xf>
    <xf numFmtId="0" fontId="16" fillId="0" borderId="1" xfId="0" applyFont="1" applyBorder="1" applyAlignment="1">
      <alignment vertical="center" wrapText="1"/>
    </xf>
    <xf numFmtId="0" fontId="10" fillId="0" borderId="3" xfId="0" applyFont="1" applyBorder="1" applyAlignment="1">
      <alignment horizontal="left" vertical="top" wrapText="1"/>
    </xf>
    <xf numFmtId="0" fontId="16" fillId="2" borderId="1" xfId="0" applyFont="1" applyFill="1" applyBorder="1" applyAlignment="1">
      <alignment vertical="center" wrapText="1"/>
    </xf>
    <xf numFmtId="0" fontId="8" fillId="0" borderId="1" xfId="0" quotePrefix="1" applyFont="1" applyBorder="1" applyAlignment="1">
      <alignment horizontal="left" vertical="top"/>
    </xf>
    <xf numFmtId="0" fontId="8" fillId="0" borderId="2" xfId="0" applyFont="1" applyBorder="1" applyAlignment="1">
      <alignment vertical="top" wrapText="1"/>
    </xf>
    <xf numFmtId="0" fontId="9" fillId="0" borderId="1" xfId="0" quotePrefix="1" applyFont="1" applyBorder="1" applyAlignment="1">
      <alignment vertical="top" wrapText="1"/>
    </xf>
    <xf numFmtId="0" fontId="8" fillId="0" borderId="1" xfId="0" quotePrefix="1" applyFont="1" applyBorder="1" applyAlignment="1">
      <alignment horizontal="left"/>
    </xf>
    <xf numFmtId="0" fontId="8" fillId="2" borderId="1" xfId="0" applyFont="1" applyFill="1" applyBorder="1" applyAlignment="1">
      <alignment horizontal="left" vertical="top" wrapText="1"/>
    </xf>
    <xf numFmtId="0" fontId="7" fillId="0" borderId="0" xfId="0" applyFont="1" applyAlignment="1">
      <alignment horizontal="center"/>
    </xf>
    <xf numFmtId="0" fontId="9" fillId="7" borderId="2" xfId="0" applyFont="1" applyFill="1" applyBorder="1" applyAlignment="1">
      <alignment horizontal="left" vertical="top" wrapText="1"/>
    </xf>
    <xf numFmtId="0" fontId="9" fillId="7" borderId="1" xfId="0" applyFont="1" applyFill="1" applyBorder="1" applyAlignment="1">
      <alignment horizontal="left" vertical="top" wrapText="1"/>
    </xf>
    <xf numFmtId="0" fontId="8" fillId="0" borderId="2" xfId="0" applyFont="1" applyBorder="1" applyAlignment="1">
      <alignment horizontal="left" vertical="top" wrapText="1"/>
    </xf>
    <xf numFmtId="0" fontId="8" fillId="2" borderId="2" xfId="0" applyFont="1" applyFill="1" applyBorder="1" applyAlignment="1">
      <alignment horizontal="left" vertical="top" wrapText="1"/>
    </xf>
    <xf numFmtId="0" fontId="9" fillId="7" borderId="2" xfId="0" applyFont="1" applyFill="1" applyBorder="1" applyAlignment="1">
      <alignment vertical="top" wrapText="1"/>
    </xf>
    <xf numFmtId="0" fontId="9" fillId="7" borderId="1" xfId="0" applyFont="1" applyFill="1" applyBorder="1" applyAlignment="1">
      <alignment vertical="top" wrapText="1"/>
    </xf>
    <xf numFmtId="0" fontId="8" fillId="0" borderId="1" xfId="0" applyFont="1" applyBorder="1" applyAlignment="1">
      <alignment wrapText="1"/>
    </xf>
    <xf numFmtId="0" fontId="9" fillId="7" borderId="1" xfId="0" applyFont="1" applyFill="1" applyBorder="1" applyAlignment="1">
      <alignment horizontal="left" vertical="top"/>
    </xf>
    <xf numFmtId="0" fontId="9" fillId="3" borderId="1" xfId="0" applyFont="1" applyFill="1" applyBorder="1" applyAlignment="1">
      <alignment horizontal="center"/>
    </xf>
    <xf numFmtId="0" fontId="9" fillId="3" borderId="1" xfId="0" applyFont="1" applyFill="1" applyBorder="1" applyAlignment="1">
      <alignment horizontal="left"/>
    </xf>
    <xf numFmtId="0" fontId="9" fillId="0" borderId="0" xfId="0" applyFont="1" applyAlignment="1">
      <alignment horizontal="left"/>
    </xf>
    <xf numFmtId="0" fontId="8" fillId="0" borderId="0" xfId="0" applyFont="1" applyAlignment="1">
      <alignment horizontal="left" vertical="top"/>
    </xf>
    <xf numFmtId="0" fontId="8" fillId="0" borderId="1" xfId="0" applyFont="1" applyBorder="1" applyAlignment="1">
      <alignment vertical="top"/>
    </xf>
    <xf numFmtId="0" fontId="9" fillId="0" borderId="1" xfId="0" quotePrefix="1" applyFont="1" applyBorder="1" applyAlignment="1">
      <alignment horizontal="left" vertical="top"/>
    </xf>
    <xf numFmtId="0" fontId="9" fillId="0" borderId="1" xfId="0" applyFont="1" applyBorder="1" applyAlignment="1">
      <alignment horizontal="left" vertical="top"/>
    </xf>
    <xf numFmtId="0" fontId="8" fillId="2" borderId="0" xfId="0" applyFont="1" applyFill="1" applyAlignment="1">
      <alignment horizontal="left"/>
    </xf>
    <xf numFmtId="0" fontId="8" fillId="2" borderId="0" xfId="0" applyFont="1" applyFill="1" applyAlignment="1">
      <alignment horizontal="left" vertical="top"/>
    </xf>
    <xf numFmtId="0" fontId="1" fillId="2" borderId="0" xfId="0" applyFont="1" applyFill="1"/>
    <xf numFmtId="0" fontId="24" fillId="2" borderId="0" xfId="0" applyFont="1" applyFill="1"/>
    <xf numFmtId="0" fontId="8" fillId="2" borderId="0" xfId="0" applyFont="1" applyFill="1"/>
    <xf numFmtId="0" fontId="9" fillId="0" borderId="0" xfId="0" applyFont="1" applyAlignment="1">
      <alignment horizontal="left" vertical="top"/>
    </xf>
    <xf numFmtId="0" fontId="9" fillId="2" borderId="0" xfId="0" applyFont="1" applyFill="1" applyAlignment="1">
      <alignment horizontal="left"/>
    </xf>
    <xf numFmtId="0" fontId="32" fillId="2" borderId="1" xfId="6" applyFill="1" applyBorder="1" applyAlignment="1" applyProtection="1">
      <alignment horizontal="left"/>
      <protection locked="0"/>
    </xf>
    <xf numFmtId="3" fontId="30" fillId="2" borderId="1" xfId="0" applyNumberFormat="1" applyFont="1" applyFill="1" applyBorder="1" applyProtection="1">
      <protection locked="0"/>
    </xf>
    <xf numFmtId="0" fontId="25" fillId="5" borderId="1" xfId="0" applyFont="1" applyFill="1" applyBorder="1" applyAlignment="1">
      <alignment vertical="top" wrapText="1"/>
    </xf>
    <xf numFmtId="0" fontId="16" fillId="0" borderId="1" xfId="0" applyFont="1" applyBorder="1" applyAlignment="1">
      <alignment horizontal="left" vertical="top" wrapText="1"/>
    </xf>
    <xf numFmtId="0" fontId="9" fillId="0" borderId="1" xfId="0" applyFont="1" applyBorder="1" applyAlignment="1">
      <alignment horizontal="left" vertical="top" wrapText="1"/>
    </xf>
    <xf numFmtId="3" fontId="4" fillId="2" borderId="0" xfId="5" applyNumberFormat="1" applyFont="1" applyFill="1" applyBorder="1" applyAlignment="1" applyProtection="1">
      <alignment horizontal="right" vertical="center" wrapText="1"/>
    </xf>
    <xf numFmtId="0" fontId="8" fillId="2" borderId="1" xfId="0" applyFont="1" applyFill="1" applyBorder="1" applyAlignment="1">
      <alignment horizontal="left" vertical="top"/>
    </xf>
    <xf numFmtId="0" fontId="9" fillId="2" borderId="1" xfId="0" applyFont="1" applyFill="1" applyBorder="1" applyAlignment="1">
      <alignment vertical="top" wrapText="1"/>
    </xf>
    <xf numFmtId="0" fontId="0" fillId="10" borderId="1" xfId="0" applyFill="1" applyBorder="1" applyProtection="1"/>
    <xf numFmtId="0" fontId="5" fillId="2" borderId="1" xfId="0" applyFont="1" applyFill="1" applyBorder="1" applyProtection="1">
      <protection locked="0"/>
    </xf>
    <xf numFmtId="0" fontId="37" fillId="0" borderId="0" xfId="0" applyFont="1" applyAlignment="1" applyProtection="1">
      <alignment horizontal="left" vertical="top" wrapText="1"/>
    </xf>
    <xf numFmtId="0" fontId="37" fillId="0" borderId="0" xfId="0" applyFont="1" applyProtection="1"/>
    <xf numFmtId="0" fontId="38" fillId="0" borderId="0" xfId="0" applyFont="1" applyProtection="1"/>
    <xf numFmtId="0" fontId="2" fillId="0" borderId="0" xfId="0" applyFont="1" applyAlignment="1" applyProtection="1">
      <alignment horizontal="left" vertical="top" wrapText="1"/>
    </xf>
    <xf numFmtId="0" fontId="2" fillId="0" borderId="0" xfId="0" applyFont="1" applyAlignment="1" applyProtection="1">
      <alignment horizontal="left" vertical="top"/>
    </xf>
    <xf numFmtId="0" fontId="5" fillId="2" borderId="0" xfId="0" applyFont="1" applyFill="1" applyAlignment="1" applyProtection="1">
      <alignment horizontal="left"/>
    </xf>
    <xf numFmtId="0" fontId="20" fillId="0" borderId="0" xfId="0" applyFont="1" applyAlignment="1" applyProtection="1">
      <alignment horizontal="left"/>
    </xf>
    <xf numFmtId="0" fontId="0" fillId="0" borderId="0" xfId="0" applyAlignment="1" applyProtection="1">
      <alignment horizontal="left"/>
    </xf>
    <xf numFmtId="0" fontId="2" fillId="7" borderId="1" xfId="0" applyFont="1" applyFill="1" applyBorder="1" applyAlignment="1" applyProtection="1">
      <alignment horizontal="left" vertical="center"/>
    </xf>
    <xf numFmtId="0" fontId="4" fillId="7" borderId="1" xfId="0" applyFont="1" applyFill="1" applyBorder="1" applyAlignment="1" applyProtection="1">
      <alignment horizontal="center" vertical="center"/>
    </xf>
    <xf numFmtId="0" fontId="2" fillId="7"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vertical="center" wrapText="1"/>
    </xf>
    <xf numFmtId="0" fontId="2" fillId="7" borderId="1" xfId="0" applyFont="1" applyFill="1" applyBorder="1" applyAlignment="1" applyProtection="1">
      <alignment horizontal="center" vertical="center"/>
    </xf>
    <xf numFmtId="0" fontId="2" fillId="7" borderId="3" xfId="0" applyFont="1" applyFill="1" applyBorder="1" applyAlignment="1" applyProtection="1">
      <alignment horizontal="center" vertical="center"/>
    </xf>
    <xf numFmtId="0" fontId="2" fillId="0" borderId="0" xfId="0" applyFont="1" applyAlignment="1" applyProtection="1">
      <alignment horizontal="center" vertical="center"/>
    </xf>
    <xf numFmtId="0" fontId="0" fillId="0" borderId="0" xfId="0" applyAlignment="1" applyProtection="1">
      <alignment vertical="center"/>
    </xf>
    <xf numFmtId="0" fontId="39" fillId="0" borderId="0" xfId="0" applyFont="1" applyProtection="1"/>
    <xf numFmtId="0" fontId="0" fillId="2" borderId="0" xfId="0" applyFill="1" applyProtection="1"/>
    <xf numFmtId="0" fontId="4" fillId="7" borderId="1" xfId="0" applyFont="1" applyFill="1" applyBorder="1" applyAlignment="1" applyProtection="1">
      <alignment horizontal="left" vertical="center" wrapText="1"/>
    </xf>
    <xf numFmtId="0" fontId="3" fillId="0" borderId="0" xfId="0" applyFont="1" applyProtection="1"/>
    <xf numFmtId="3" fontId="2" fillId="5" borderId="1" xfId="0" applyNumberFormat="1" applyFont="1" applyFill="1" applyBorder="1" applyAlignment="1">
      <alignment horizontal="right"/>
    </xf>
    <xf numFmtId="0" fontId="9" fillId="0" borderId="0" xfId="0" applyFont="1" applyAlignment="1" applyProtection="1">
      <alignment horizontal="left"/>
    </xf>
    <xf numFmtId="0" fontId="5" fillId="2" borderId="1" xfId="0" applyFont="1" applyFill="1" applyBorder="1" applyAlignment="1" applyProtection="1">
      <alignment horizontal="center" vertical="center"/>
      <protection locked="0"/>
    </xf>
    <xf numFmtId="0" fontId="14" fillId="2" borderId="0" xfId="0" applyFont="1" applyFill="1" applyAlignment="1" applyProtection="1"/>
    <xf numFmtId="0" fontId="14" fillId="0" borderId="0" xfId="0" applyFont="1" applyAlignment="1" applyProtection="1"/>
    <xf numFmtId="0" fontId="9" fillId="2" borderId="0" xfId="0" applyFont="1" applyFill="1" applyBorder="1" applyAlignment="1" applyProtection="1"/>
    <xf numFmtId="3" fontId="0" fillId="0" borderId="1" xfId="0" applyNumberFormat="1" applyFont="1" applyBorder="1" applyAlignment="1" applyProtection="1">
      <alignment horizontal="right" vertical="center"/>
      <protection locked="0"/>
    </xf>
    <xf numFmtId="3" fontId="0" fillId="0" borderId="1" xfId="0" applyNumberFormat="1" applyFont="1" applyBorder="1" applyAlignment="1" applyProtection="1">
      <alignment horizontal="right"/>
      <protection locked="0"/>
    </xf>
    <xf numFmtId="3" fontId="0" fillId="0" borderId="1" xfId="0" applyNumberFormat="1" applyBorder="1" applyAlignment="1" applyProtection="1">
      <alignment horizontal="right"/>
      <protection locked="0"/>
    </xf>
    <xf numFmtId="0" fontId="28" fillId="0" borderId="0" xfId="0" applyFont="1" applyProtection="1">
      <protection locked="0"/>
    </xf>
    <xf numFmtId="0" fontId="0" fillId="0" borderId="1" xfId="0" applyFont="1" applyBorder="1" applyAlignment="1" applyProtection="1">
      <alignment horizontal="left" vertical="center"/>
      <protection locked="0"/>
    </xf>
    <xf numFmtId="0" fontId="40" fillId="0" borderId="0" xfId="0" applyFont="1" applyAlignment="1">
      <alignment horizontal="left"/>
    </xf>
    <xf numFmtId="0" fontId="41" fillId="0" borderId="0" xfId="0" applyFont="1" applyAlignment="1">
      <alignment horizontal="left"/>
    </xf>
    <xf numFmtId="0" fontId="8" fillId="0" borderId="1" xfId="0" quotePrefix="1" applyFont="1" applyBorder="1" applyAlignment="1">
      <alignment horizontal="left" vertical="top" wrapText="1"/>
    </xf>
    <xf numFmtId="0" fontId="8" fillId="0" borderId="4" xfId="0" applyFont="1" applyBorder="1" applyAlignment="1">
      <alignment horizontal="left" vertical="top" wrapText="1"/>
    </xf>
    <xf numFmtId="0" fontId="5" fillId="0" borderId="0" xfId="0" applyFont="1"/>
    <xf numFmtId="0" fontId="9" fillId="12" borderId="1" xfId="0" applyFont="1" applyFill="1" applyBorder="1" applyAlignment="1">
      <alignment horizontal="left"/>
    </xf>
    <xf numFmtId="0" fontId="9" fillId="12" borderId="1" xfId="0" applyFont="1" applyFill="1" applyBorder="1" applyAlignment="1">
      <alignment horizontal="center"/>
    </xf>
    <xf numFmtId="0" fontId="15" fillId="0" borderId="3" xfId="0" applyFont="1" applyBorder="1" applyAlignment="1">
      <alignment horizontal="left"/>
    </xf>
    <xf numFmtId="0" fontId="43" fillId="0" borderId="0" xfId="0" applyFont="1" applyAlignment="1">
      <alignment horizontal="left"/>
    </xf>
    <xf numFmtId="0" fontId="14" fillId="0" borderId="8" xfId="0" applyFont="1" applyBorder="1" applyAlignment="1" applyProtection="1"/>
    <xf numFmtId="0" fontId="39" fillId="0" borderId="0" xfId="0" applyFont="1" applyAlignment="1" applyProtection="1"/>
    <xf numFmtId="0" fontId="9" fillId="7" borderId="1" xfId="0" applyFont="1" applyFill="1" applyBorder="1" applyAlignment="1">
      <alignment horizontal="left" vertical="center" wrapText="1"/>
    </xf>
    <xf numFmtId="0" fontId="9" fillId="7" borderId="1" xfId="0" applyFont="1" applyFill="1" applyBorder="1" applyAlignment="1">
      <alignment horizontal="left" vertical="center"/>
    </xf>
    <xf numFmtId="0" fontId="9" fillId="7" borderId="3" xfId="0" applyFont="1" applyFill="1" applyBorder="1" applyAlignment="1">
      <alignment horizontal="left" vertical="center"/>
    </xf>
    <xf numFmtId="0" fontId="9" fillId="0" borderId="1" xfId="0" quotePrefix="1" applyFont="1" applyBorder="1" applyAlignment="1">
      <alignment horizontal="left"/>
    </xf>
    <xf numFmtId="0" fontId="9" fillId="0" borderId="1" xfId="0" applyFont="1" applyBorder="1" applyAlignment="1">
      <alignment horizontal="left"/>
    </xf>
    <xf numFmtId="0" fontId="9" fillId="0" borderId="1" xfId="0" quotePrefix="1" applyFont="1" applyBorder="1" applyAlignment="1">
      <alignment vertical="top"/>
    </xf>
    <xf numFmtId="0" fontId="9" fillId="7" borderId="1" xfId="0" applyFont="1" applyFill="1" applyBorder="1" applyAlignment="1">
      <alignment vertical="center" wrapText="1"/>
    </xf>
    <xf numFmtId="0" fontId="9" fillId="7" borderId="1" xfId="0" applyFont="1" applyFill="1" applyBorder="1" applyAlignment="1">
      <alignment vertical="center"/>
    </xf>
    <xf numFmtId="3" fontId="0" fillId="0" borderId="1" xfId="0" applyNumberFormat="1" applyFont="1" applyBorder="1" applyAlignment="1" applyProtection="1">
      <alignment horizontal="right" vertical="center" wrapText="1"/>
      <protection locked="0"/>
    </xf>
    <xf numFmtId="0" fontId="5" fillId="2" borderId="0" xfId="0" applyFont="1" applyFill="1"/>
    <xf numFmtId="0" fontId="7" fillId="2" borderId="0" xfId="0" applyFont="1" applyFill="1"/>
    <xf numFmtId="0" fontId="0" fillId="2" borderId="0" xfId="0" applyFill="1"/>
    <xf numFmtId="0" fontId="9" fillId="2" borderId="0" xfId="0" applyFont="1" applyFill="1"/>
    <xf numFmtId="0" fontId="4" fillId="2" borderId="0" xfId="0" applyFont="1" applyFill="1"/>
    <xf numFmtId="0" fontId="8" fillId="2" borderId="1" xfId="0" applyFont="1" applyFill="1" applyBorder="1" applyAlignment="1">
      <alignment vertical="top" wrapText="1"/>
    </xf>
    <xf numFmtId="0" fontId="0" fillId="0" borderId="1" xfId="0" applyBorder="1"/>
    <xf numFmtId="0" fontId="5" fillId="0" borderId="1" xfId="0" applyFont="1" applyBorder="1" applyAlignment="1">
      <alignment horizontal="left" vertical="center" wrapText="1"/>
    </xf>
    <xf numFmtId="0" fontId="5" fillId="2" borderId="1" xfId="0" applyFont="1" applyFill="1" applyBorder="1"/>
    <xf numFmtId="0" fontId="5" fillId="0" borderId="1" xfId="0" applyFont="1" applyBorder="1"/>
    <xf numFmtId="0" fontId="4" fillId="5" borderId="1" xfId="0" applyFont="1" applyFill="1" applyBorder="1"/>
    <xf numFmtId="0" fontId="6"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quotePrefix="1" applyFont="1" applyFill="1" applyBorder="1" applyAlignment="1">
      <alignment horizontal="center" vertical="center" wrapText="1"/>
    </xf>
    <xf numFmtId="165" fontId="0" fillId="10" borderId="1" xfId="0" applyNumberFormat="1" applyFont="1" applyFill="1" applyBorder="1" applyAlignment="1">
      <alignment horizontal="right"/>
    </xf>
    <xf numFmtId="165" fontId="1" fillId="10" borderId="1" xfId="0" applyNumberFormat="1" applyFont="1" applyFill="1" applyBorder="1" applyAlignment="1">
      <alignment horizontal="right"/>
    </xf>
    <xf numFmtId="165" fontId="0" fillId="0" borderId="1" xfId="0" applyNumberFormat="1" applyFont="1" applyBorder="1" applyAlignment="1" applyProtection="1">
      <alignment horizontal="right"/>
      <protection locked="0"/>
    </xf>
    <xf numFmtId="165" fontId="4" fillId="9" borderId="1" xfId="5" applyNumberFormat="1" applyFont="1" applyBorder="1" applyAlignment="1" applyProtection="1">
      <alignment horizontal="center" vertical="center" wrapText="1"/>
    </xf>
    <xf numFmtId="165" fontId="0" fillId="2" borderId="1" xfId="0" applyNumberFormat="1" applyFont="1" applyFill="1" applyBorder="1" applyAlignment="1" applyProtection="1">
      <alignment horizontal="right"/>
      <protection locked="0"/>
    </xf>
    <xf numFmtId="165" fontId="5" fillId="2" borderId="1" xfId="0" applyNumberFormat="1" applyFont="1" applyFill="1" applyBorder="1" applyAlignment="1" applyProtection="1">
      <alignment horizontal="right"/>
      <protection locked="0"/>
    </xf>
    <xf numFmtId="165" fontId="0" fillId="13" borderId="1" xfId="0" applyNumberFormat="1" applyFont="1" applyFill="1" applyBorder="1" applyAlignment="1">
      <alignment horizontal="right"/>
    </xf>
    <xf numFmtId="165" fontId="2" fillId="5" borderId="1" xfId="0" applyNumberFormat="1" applyFont="1" applyFill="1" applyBorder="1" applyAlignment="1" applyProtection="1">
      <alignment horizontal="right"/>
    </xf>
    <xf numFmtId="165" fontId="44" fillId="0" borderId="1" xfId="0" applyNumberFormat="1" applyFont="1" applyBorder="1" applyAlignment="1" applyProtection="1">
      <alignment horizontal="right" vertical="center" wrapText="1"/>
      <protection locked="0"/>
    </xf>
    <xf numFmtId="165" fontId="44" fillId="10" borderId="1" xfId="0" applyNumberFormat="1" applyFont="1" applyFill="1" applyBorder="1" applyAlignment="1">
      <alignment horizontal="right" vertical="center" wrapText="1"/>
    </xf>
    <xf numFmtId="165" fontId="36" fillId="0" borderId="1" xfId="0" applyNumberFormat="1" applyFont="1" applyBorder="1" applyAlignment="1" applyProtection="1">
      <alignment horizontal="right" vertical="top"/>
      <protection locked="0"/>
    </xf>
    <xf numFmtId="0" fontId="9" fillId="2" borderId="0" xfId="0" applyFont="1" applyFill="1" applyAlignment="1">
      <alignment horizontal="left" wrapText="1"/>
    </xf>
    <xf numFmtId="0" fontId="2" fillId="0" borderId="0" xfId="0" applyFont="1" applyAlignment="1">
      <alignment horizontal="left" vertical="center" wrapText="1"/>
    </xf>
    <xf numFmtId="0" fontId="2" fillId="0" borderId="0" xfId="0" applyFont="1" applyAlignment="1">
      <alignment horizontal="left" wrapText="1"/>
    </xf>
    <xf numFmtId="0" fontId="14" fillId="0" borderId="0" xfId="0" applyFont="1" applyAlignment="1">
      <alignment horizontal="center"/>
    </xf>
    <xf numFmtId="0" fontId="14" fillId="0" borderId="0" xfId="0" applyFont="1" applyAlignment="1">
      <alignment horizontal="center" vertical="center"/>
    </xf>
    <xf numFmtId="0" fontId="14" fillId="2" borderId="8" xfId="0" applyFont="1" applyFill="1" applyBorder="1" applyProtection="1"/>
    <xf numFmtId="0" fontId="14" fillId="2" borderId="0" xfId="0" applyFont="1" applyFill="1" applyProtection="1"/>
    <xf numFmtId="0" fontId="14" fillId="0" borderId="8" xfId="0" applyFont="1" applyBorder="1" applyProtection="1"/>
    <xf numFmtId="0" fontId="14" fillId="0" borderId="0" xfId="0" applyFont="1" applyProtection="1"/>
    <xf numFmtId="0" fontId="13" fillId="0" borderId="0" xfId="0" applyFont="1" applyAlignment="1">
      <alignment horizontal="center" vertical="center"/>
    </xf>
    <xf numFmtId="0" fontId="4" fillId="0" borderId="0" xfId="0" applyFont="1" applyAlignment="1">
      <alignment horizontal="center"/>
    </xf>
    <xf numFmtId="0" fontId="35" fillId="2" borderId="8" xfId="0" applyFont="1" applyFill="1" applyBorder="1" applyAlignment="1" applyProtection="1">
      <alignment horizontal="left"/>
    </xf>
    <xf numFmtId="0" fontId="35" fillId="2" borderId="0" xfId="0" applyFont="1" applyFill="1" applyBorder="1" applyAlignment="1" applyProtection="1">
      <alignment horizontal="left"/>
    </xf>
    <xf numFmtId="0" fontId="35" fillId="0" borderId="8" xfId="0" applyFont="1" applyBorder="1" applyAlignment="1" applyProtection="1">
      <alignment horizontal="left"/>
    </xf>
    <xf numFmtId="0" fontId="35" fillId="0" borderId="0" xfId="0" applyFont="1" applyBorder="1" applyAlignment="1" applyProtection="1">
      <alignment horizontal="left"/>
    </xf>
    <xf numFmtId="3" fontId="35" fillId="2" borderId="6" xfId="0" applyNumberFormat="1" applyFont="1" applyFill="1" applyBorder="1" applyAlignment="1" applyProtection="1">
      <alignment horizontal="left" vertical="top" wrapText="1"/>
    </xf>
    <xf numFmtId="3" fontId="35" fillId="2" borderId="0" xfId="0" applyNumberFormat="1" applyFont="1" applyFill="1" applyBorder="1" applyAlignment="1" applyProtection="1">
      <alignment horizontal="left" vertical="top" wrapText="1"/>
    </xf>
    <xf numFmtId="3" fontId="35" fillId="2" borderId="9" xfId="0" applyNumberFormat="1" applyFont="1" applyFill="1" applyBorder="1" applyAlignment="1" applyProtection="1">
      <alignment horizontal="left" vertical="top" wrapText="1"/>
    </xf>
    <xf numFmtId="0" fontId="20" fillId="7" borderId="2" xfId="0" applyFont="1" applyFill="1" applyBorder="1" applyAlignment="1">
      <alignment vertical="top" wrapText="1"/>
    </xf>
    <xf numFmtId="0" fontId="7" fillId="2" borderId="1" xfId="0" applyFont="1" applyFill="1" applyBorder="1" applyAlignment="1">
      <alignment vertical="top" wrapText="1"/>
    </xf>
  </cellXfs>
  <cellStyles count="8">
    <cellStyle name="Hyperlink" xfId="6" builtinId="8"/>
    <cellStyle name="Neutral" xfId="5" builtinId="28"/>
    <cellStyle name="Normal" xfId="0" builtinId="0"/>
    <cellStyle name="Normal 3 2 3" xfId="2" xr:uid="{758365BD-ED95-47DB-903E-6FBC1003E6F5}"/>
    <cellStyle name="Normal 4" xfId="1" xr:uid="{FA4A0FC4-5B62-4880-8A0C-65BD541F0E2C}"/>
    <cellStyle name="Normal 5" xfId="3" xr:uid="{5FAE4F0F-A2F0-452A-836E-1F924FC5FC3D}"/>
    <cellStyle name="Normal 7" xfId="4" xr:uid="{70F6F9AC-9FCD-4BF0-BDF1-D1427BE77685}"/>
    <cellStyle name="Style 1" xfId="7" xr:uid="{DA1949C7-9420-46B0-A21C-7F7A5EFF12AB}"/>
  </cellStyles>
  <dxfs count="249">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fgColor theme="0"/>
          <bgColor rgb="FFFF0000"/>
        </patternFill>
      </fill>
    </dxf>
    <dxf>
      <fill>
        <patternFill>
          <bgColor rgb="FFFF0000"/>
        </patternFill>
      </fill>
    </dxf>
    <dxf>
      <fill>
        <patternFill>
          <bgColor rgb="FFFF0000"/>
        </patternFill>
      </fill>
    </dxf>
    <dxf>
      <fill>
        <patternFill>
          <fgColor theme="0"/>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
      <alignment horizontal="left"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
      <alignment horizontal="left" vertical="top"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4</xdr:col>
      <xdr:colOff>333375</xdr:colOff>
      <xdr:row>1</xdr:row>
      <xdr:rowOff>9525</xdr:rowOff>
    </xdr:from>
    <xdr:to>
      <xdr:col>4</xdr:col>
      <xdr:colOff>581025</xdr:colOff>
      <xdr:row>11</xdr:row>
      <xdr:rowOff>28575</xdr:rowOff>
    </xdr:to>
    <xdr:sp macro="" textlink="">
      <xdr:nvSpPr>
        <xdr:cNvPr id="2" name="Left Brace 1">
          <a:extLst>
            <a:ext uri="{FF2B5EF4-FFF2-40B4-BE49-F238E27FC236}">
              <a16:creationId xmlns:a16="http://schemas.microsoft.com/office/drawing/2014/main" id="{8CD9740C-FFE4-45E6-95BF-3AC86F46D08B}"/>
            </a:ext>
          </a:extLst>
        </xdr:cNvPr>
        <xdr:cNvSpPr/>
      </xdr:nvSpPr>
      <xdr:spPr>
        <a:xfrm>
          <a:off x="3467100" y="200025"/>
          <a:ext cx="247650" cy="19240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CA" sz="1100"/>
        </a:p>
      </xdr:txBody>
    </xdr:sp>
    <xdr:clientData/>
  </xdr:twoCellAnchor>
  <xdr:twoCellAnchor>
    <xdr:from>
      <xdr:col>3</xdr:col>
      <xdr:colOff>257175</xdr:colOff>
      <xdr:row>5</xdr:row>
      <xdr:rowOff>104775</xdr:rowOff>
    </xdr:from>
    <xdr:to>
      <xdr:col>4</xdr:col>
      <xdr:colOff>238125</xdr:colOff>
      <xdr:row>8</xdr:row>
      <xdr:rowOff>152400</xdr:rowOff>
    </xdr:to>
    <xdr:sp macro="" textlink="">
      <xdr:nvSpPr>
        <xdr:cNvPr id="3" name="TextBox 2">
          <a:extLst>
            <a:ext uri="{FF2B5EF4-FFF2-40B4-BE49-F238E27FC236}">
              <a16:creationId xmlns:a16="http://schemas.microsoft.com/office/drawing/2014/main" id="{39719FB6-3DFA-4BAD-B405-A9ECA2489685}"/>
            </a:ext>
          </a:extLst>
        </xdr:cNvPr>
        <xdr:cNvSpPr txBox="1"/>
      </xdr:nvSpPr>
      <xdr:spPr>
        <a:xfrm>
          <a:off x="2781300" y="1057275"/>
          <a:ext cx="590550" cy="619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a:t>CapitalExp-Gen</a:t>
          </a:r>
        </a:p>
      </xdr:txBody>
    </xdr:sp>
    <xdr:clientData/>
  </xdr:twoCellAnchor>
  <xdr:twoCellAnchor>
    <xdr:from>
      <xdr:col>8</xdr:col>
      <xdr:colOff>257175</xdr:colOff>
      <xdr:row>5</xdr:row>
      <xdr:rowOff>38100</xdr:rowOff>
    </xdr:from>
    <xdr:to>
      <xdr:col>9</xdr:col>
      <xdr:colOff>942975</xdr:colOff>
      <xdr:row>6</xdr:row>
      <xdr:rowOff>123825</xdr:rowOff>
    </xdr:to>
    <xdr:sp macro="" textlink="">
      <xdr:nvSpPr>
        <xdr:cNvPr id="5" name="TextBox 4">
          <a:extLst>
            <a:ext uri="{FF2B5EF4-FFF2-40B4-BE49-F238E27FC236}">
              <a16:creationId xmlns:a16="http://schemas.microsoft.com/office/drawing/2014/main" id="{95A84C01-3736-4B5B-9D18-516672CF7CD4}"/>
            </a:ext>
          </a:extLst>
        </xdr:cNvPr>
        <xdr:cNvSpPr txBox="1"/>
      </xdr:nvSpPr>
      <xdr:spPr>
        <a:xfrm>
          <a:off x="5829300" y="990600"/>
          <a:ext cx="1295400"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a:t>CapitalExp-Vaccine</a:t>
          </a:r>
        </a:p>
      </xdr:txBody>
    </xdr:sp>
    <xdr:clientData/>
  </xdr:twoCellAnchor>
  <xdr:twoCellAnchor>
    <xdr:from>
      <xdr:col>8</xdr:col>
      <xdr:colOff>19050</xdr:colOff>
      <xdr:row>1</xdr:row>
      <xdr:rowOff>9525</xdr:rowOff>
    </xdr:from>
    <xdr:to>
      <xdr:col>8</xdr:col>
      <xdr:colOff>266700</xdr:colOff>
      <xdr:row>11</xdr:row>
      <xdr:rowOff>28575</xdr:rowOff>
    </xdr:to>
    <xdr:sp macro="" textlink="">
      <xdr:nvSpPr>
        <xdr:cNvPr id="6" name="Left Brace 5">
          <a:extLst>
            <a:ext uri="{FF2B5EF4-FFF2-40B4-BE49-F238E27FC236}">
              <a16:creationId xmlns:a16="http://schemas.microsoft.com/office/drawing/2014/main" id="{6EAB8C32-923D-4743-9F3D-84F1D9ADBDE7}"/>
            </a:ext>
          </a:extLst>
        </xdr:cNvPr>
        <xdr:cNvSpPr/>
      </xdr:nvSpPr>
      <xdr:spPr>
        <a:xfrm flipH="1">
          <a:off x="5591175" y="200025"/>
          <a:ext cx="247650" cy="19240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CA" sz="1100"/>
        </a:p>
      </xdr:txBody>
    </xdr:sp>
    <xdr:clientData/>
  </xdr:twoCellAnchor>
  <xdr:twoCellAnchor>
    <xdr:from>
      <xdr:col>20</xdr:col>
      <xdr:colOff>0</xdr:colOff>
      <xdr:row>1</xdr:row>
      <xdr:rowOff>190499</xdr:rowOff>
    </xdr:from>
    <xdr:to>
      <xdr:col>20</xdr:col>
      <xdr:colOff>247650</xdr:colOff>
      <xdr:row>21</xdr:row>
      <xdr:rowOff>161924</xdr:rowOff>
    </xdr:to>
    <xdr:sp macro="" textlink="">
      <xdr:nvSpPr>
        <xdr:cNvPr id="7" name="Left Brace 6">
          <a:extLst>
            <a:ext uri="{FF2B5EF4-FFF2-40B4-BE49-F238E27FC236}">
              <a16:creationId xmlns:a16="http://schemas.microsoft.com/office/drawing/2014/main" id="{087FCCA4-75E9-459D-8D69-C7853478A910}"/>
            </a:ext>
          </a:extLst>
        </xdr:cNvPr>
        <xdr:cNvSpPr/>
      </xdr:nvSpPr>
      <xdr:spPr>
        <a:xfrm flipH="1">
          <a:off x="16649700" y="380999"/>
          <a:ext cx="247650" cy="378142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CA" sz="1100"/>
        </a:p>
      </xdr:txBody>
    </xdr:sp>
    <xdr:clientData/>
  </xdr:twoCellAnchor>
  <xdr:twoCellAnchor>
    <xdr:from>
      <xdr:col>20</xdr:col>
      <xdr:colOff>361950</xdr:colOff>
      <xdr:row>6</xdr:row>
      <xdr:rowOff>57150</xdr:rowOff>
    </xdr:from>
    <xdr:to>
      <xdr:col>22</xdr:col>
      <xdr:colOff>438150</xdr:colOff>
      <xdr:row>7</xdr:row>
      <xdr:rowOff>142875</xdr:rowOff>
    </xdr:to>
    <xdr:sp macro="" textlink="">
      <xdr:nvSpPr>
        <xdr:cNvPr id="8" name="TextBox 7">
          <a:extLst>
            <a:ext uri="{FF2B5EF4-FFF2-40B4-BE49-F238E27FC236}">
              <a16:creationId xmlns:a16="http://schemas.microsoft.com/office/drawing/2014/main" id="{1AF13B40-BC26-466C-933E-397D10505A7F}"/>
            </a:ext>
          </a:extLst>
        </xdr:cNvPr>
        <xdr:cNvSpPr txBox="1"/>
      </xdr:nvSpPr>
      <xdr:spPr>
        <a:xfrm>
          <a:off x="17011650" y="1200150"/>
          <a:ext cx="1295400"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a:t>CapitalExp-CCnHIM</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ntariogov-my.sharepoint.com/personal/maryanne_aliazon_ontario_ca/Documents/Desktop/COVID19_008_HospitalName_MMM_YYYY%202021-11-05%20Final%20Unlock.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ontariogov-my.sharepoint.com/personal/jessica_yuen_ontario_ca/Documents/Documents/Expenses/9.22.2021%20-%20PPE%20changes%20to%20Expense%20Template/COVID19_005_HospitalName_MMM_YYYY%202021-07-08%20(CLEAN%20AND%20UNLOCKED)%20-%20Copy%201.xlsx?F9648BDD" TargetMode="External"/><Relationship Id="rId1" Type="http://schemas.openxmlformats.org/officeDocument/2006/relationships/externalLinkPath" Target="file:///\\F9648BDD\COVID19_005_HospitalName_MMM_YYYY%202021-07-08%20(CLEAN%20AND%20UNLOCKED)%20-%20Copy%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ntariogov-my.sharepoint.com/personal/rita_yip_ontario_ca/Documents/Documents/O365%20Migrated/Data/COVID/Hospitals%20COVID%2019%20Financial%20Data%20Template%20Final%20v13%20un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CapitalExp-Gen"/>
      <sheetName val="CapitalExp-Vaccine"/>
      <sheetName val="CapitalExp-Ph3CC"/>
      <sheetName val="CapitalExp-Ph4CC"/>
      <sheetName val="CapitalExp-STNCC"/>
      <sheetName val="HHR-All Initiatives"/>
      <sheetName val="OpExp MainSite "/>
      <sheetName val="OpExp-Details-Breakdown"/>
      <sheetName val="MasterNumberData"/>
      <sheetName val="MNS_List"/>
      <sheetName val="COVID19_008_HospitalName_MMM_YY"/>
    </sheetNames>
    <sheetDataSet>
      <sheetData sheetId="0" refreshError="1"/>
      <sheetData sheetId="1">
        <row r="8">
          <cell r="C8" t="str">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unique</v>
          </cell>
          <cell r="B1" t="str">
            <v>Fac_num</v>
          </cell>
          <cell r="C1" t="str">
            <v>MNS</v>
          </cell>
        </row>
        <row r="2">
          <cell r="A2" t="str">
            <v>592_1</v>
          </cell>
          <cell r="B2">
            <v>592</v>
          </cell>
          <cell r="C2">
            <v>1295</v>
          </cell>
        </row>
        <row r="3">
          <cell r="A3" t="str">
            <v>592_2</v>
          </cell>
          <cell r="B3">
            <v>592</v>
          </cell>
          <cell r="C3">
            <v>4092</v>
          </cell>
        </row>
        <row r="4">
          <cell r="A4" t="str">
            <v>592_3</v>
          </cell>
          <cell r="B4">
            <v>592</v>
          </cell>
          <cell r="C4">
            <v>6465</v>
          </cell>
        </row>
        <row r="5">
          <cell r="A5" t="str">
            <v>593_1</v>
          </cell>
          <cell r="B5">
            <v>593</v>
          </cell>
          <cell r="C5">
            <v>1507</v>
          </cell>
        </row>
        <row r="6">
          <cell r="A6" t="str">
            <v>593_2</v>
          </cell>
          <cell r="B6">
            <v>593</v>
          </cell>
          <cell r="C6">
            <v>4127</v>
          </cell>
        </row>
        <row r="7">
          <cell r="A7" t="str">
            <v>596_1</v>
          </cell>
          <cell r="B7">
            <v>596</v>
          </cell>
          <cell r="C7">
            <v>1817</v>
          </cell>
        </row>
        <row r="8">
          <cell r="A8" t="str">
            <v>596_2</v>
          </cell>
          <cell r="B8">
            <v>596</v>
          </cell>
          <cell r="C8">
            <v>4249</v>
          </cell>
        </row>
        <row r="9">
          <cell r="A9" t="str">
            <v>596_3</v>
          </cell>
          <cell r="B9">
            <v>596</v>
          </cell>
          <cell r="C9">
            <v>6435</v>
          </cell>
        </row>
        <row r="10">
          <cell r="A10" t="str">
            <v>597_1</v>
          </cell>
          <cell r="B10">
            <v>597</v>
          </cell>
          <cell r="C10">
            <v>1254</v>
          </cell>
        </row>
        <row r="11">
          <cell r="A11" t="str">
            <v>597_2</v>
          </cell>
          <cell r="B11">
            <v>597</v>
          </cell>
          <cell r="C11">
            <v>2629</v>
          </cell>
        </row>
        <row r="12">
          <cell r="A12" t="str">
            <v>597_3</v>
          </cell>
          <cell r="B12">
            <v>597</v>
          </cell>
          <cell r="C12">
            <v>4163</v>
          </cell>
        </row>
        <row r="13">
          <cell r="A13" t="str">
            <v>597_4</v>
          </cell>
          <cell r="B13">
            <v>597</v>
          </cell>
          <cell r="C13">
            <v>6461</v>
          </cell>
        </row>
        <row r="14">
          <cell r="A14" t="str">
            <v>599_1</v>
          </cell>
          <cell r="B14">
            <v>599</v>
          </cell>
          <cell r="C14">
            <v>1799</v>
          </cell>
        </row>
        <row r="15">
          <cell r="A15" t="str">
            <v>599_2</v>
          </cell>
          <cell r="B15">
            <v>599</v>
          </cell>
          <cell r="C15">
            <v>1800</v>
          </cell>
        </row>
        <row r="16">
          <cell r="A16" t="str">
            <v>599_3</v>
          </cell>
          <cell r="B16">
            <v>599</v>
          </cell>
          <cell r="C16">
            <v>4198</v>
          </cell>
        </row>
        <row r="17">
          <cell r="A17" t="str">
            <v>599_4</v>
          </cell>
          <cell r="B17">
            <v>599</v>
          </cell>
          <cell r="C17">
            <v>5628</v>
          </cell>
        </row>
        <row r="18">
          <cell r="A18" t="str">
            <v>600_1</v>
          </cell>
          <cell r="B18">
            <v>600</v>
          </cell>
          <cell r="C18">
            <v>2147</v>
          </cell>
        </row>
        <row r="19">
          <cell r="A19" t="str">
            <v>600_2</v>
          </cell>
          <cell r="B19">
            <v>600</v>
          </cell>
          <cell r="C19">
            <v>4101</v>
          </cell>
        </row>
        <row r="20">
          <cell r="A20" t="str">
            <v>600_3</v>
          </cell>
          <cell r="B20">
            <v>600</v>
          </cell>
          <cell r="C20">
            <v>5607</v>
          </cell>
        </row>
        <row r="21">
          <cell r="A21" t="str">
            <v>601_1</v>
          </cell>
          <cell r="B21">
            <v>601</v>
          </cell>
          <cell r="C21">
            <v>4523</v>
          </cell>
        </row>
        <row r="22">
          <cell r="A22" t="str">
            <v>601_2</v>
          </cell>
          <cell r="B22">
            <v>601</v>
          </cell>
          <cell r="C22">
            <v>4654</v>
          </cell>
        </row>
        <row r="23">
          <cell r="A23" t="str">
            <v>606_1</v>
          </cell>
          <cell r="B23">
            <v>606</v>
          </cell>
          <cell r="C23">
            <v>1825</v>
          </cell>
        </row>
        <row r="24">
          <cell r="A24" t="str">
            <v>606_2</v>
          </cell>
          <cell r="B24">
            <v>606</v>
          </cell>
          <cell r="C24">
            <v>3507</v>
          </cell>
        </row>
        <row r="25">
          <cell r="A25" t="str">
            <v>606_3</v>
          </cell>
          <cell r="B25">
            <v>606</v>
          </cell>
          <cell r="C25">
            <v>3987</v>
          </cell>
        </row>
        <row r="26">
          <cell r="A26" t="str">
            <v>606_4</v>
          </cell>
          <cell r="B26">
            <v>606</v>
          </cell>
          <cell r="C26">
            <v>4513</v>
          </cell>
        </row>
        <row r="27">
          <cell r="A27" t="str">
            <v>606_5</v>
          </cell>
          <cell r="B27">
            <v>606</v>
          </cell>
          <cell r="C27">
            <v>6925</v>
          </cell>
        </row>
        <row r="28">
          <cell r="A28" t="str">
            <v>606_6</v>
          </cell>
          <cell r="B28">
            <v>606</v>
          </cell>
          <cell r="C28">
            <v>6954</v>
          </cell>
        </row>
        <row r="29">
          <cell r="A29" t="str">
            <v>611_1</v>
          </cell>
          <cell r="B29">
            <v>611</v>
          </cell>
          <cell r="C29">
            <v>2057</v>
          </cell>
        </row>
        <row r="30">
          <cell r="A30" t="str">
            <v>611_2</v>
          </cell>
          <cell r="B30">
            <v>611</v>
          </cell>
          <cell r="C30">
            <v>2839</v>
          </cell>
        </row>
        <row r="31">
          <cell r="A31" t="str">
            <v>611_3</v>
          </cell>
          <cell r="B31">
            <v>611</v>
          </cell>
          <cell r="C31">
            <v>3920</v>
          </cell>
        </row>
        <row r="32">
          <cell r="A32" t="str">
            <v>611_4</v>
          </cell>
          <cell r="B32">
            <v>611</v>
          </cell>
          <cell r="C32">
            <v>4768</v>
          </cell>
        </row>
        <row r="33">
          <cell r="A33" t="str">
            <v>611_5</v>
          </cell>
          <cell r="B33">
            <v>611</v>
          </cell>
          <cell r="C33">
            <v>4769</v>
          </cell>
        </row>
        <row r="34">
          <cell r="A34" t="str">
            <v>611_6</v>
          </cell>
          <cell r="B34">
            <v>611</v>
          </cell>
          <cell r="C34">
            <v>4770</v>
          </cell>
        </row>
        <row r="35">
          <cell r="A35" t="str">
            <v>611_7</v>
          </cell>
          <cell r="B35">
            <v>611</v>
          </cell>
          <cell r="C35">
            <v>6665</v>
          </cell>
        </row>
        <row r="36">
          <cell r="A36" t="str">
            <v>611_8</v>
          </cell>
          <cell r="B36">
            <v>611</v>
          </cell>
          <cell r="C36">
            <v>6698</v>
          </cell>
        </row>
        <row r="37">
          <cell r="A37" t="str">
            <v>613_1</v>
          </cell>
          <cell r="B37">
            <v>613</v>
          </cell>
          <cell r="C37">
            <v>1469</v>
          </cell>
        </row>
        <row r="38">
          <cell r="A38" t="str">
            <v>613_2</v>
          </cell>
          <cell r="B38">
            <v>613</v>
          </cell>
          <cell r="C38">
            <v>1471</v>
          </cell>
        </row>
        <row r="39">
          <cell r="A39" t="str">
            <v>619_1</v>
          </cell>
          <cell r="B39">
            <v>619</v>
          </cell>
          <cell r="C39">
            <v>1273</v>
          </cell>
        </row>
        <row r="40">
          <cell r="A40" t="str">
            <v>619_2</v>
          </cell>
          <cell r="B40">
            <v>619</v>
          </cell>
          <cell r="C40">
            <v>4186</v>
          </cell>
        </row>
        <row r="41">
          <cell r="A41" t="str">
            <v>619_3</v>
          </cell>
          <cell r="B41">
            <v>619</v>
          </cell>
          <cell r="C41">
            <v>4646</v>
          </cell>
        </row>
        <row r="42">
          <cell r="A42" t="str">
            <v>619_4</v>
          </cell>
          <cell r="B42">
            <v>619</v>
          </cell>
          <cell r="C42">
            <v>4647</v>
          </cell>
        </row>
        <row r="43">
          <cell r="A43" t="str">
            <v>619_5</v>
          </cell>
          <cell r="B43">
            <v>619</v>
          </cell>
          <cell r="C43">
            <v>4762</v>
          </cell>
        </row>
        <row r="44">
          <cell r="A44" t="str">
            <v>619_6</v>
          </cell>
          <cell r="B44">
            <v>619</v>
          </cell>
          <cell r="C44">
            <v>6431</v>
          </cell>
        </row>
        <row r="45">
          <cell r="A45" t="str">
            <v>624_1</v>
          </cell>
          <cell r="B45">
            <v>624</v>
          </cell>
          <cell r="C45">
            <v>1597</v>
          </cell>
        </row>
        <row r="46">
          <cell r="A46" t="str">
            <v>624_2</v>
          </cell>
          <cell r="B46">
            <v>624</v>
          </cell>
          <cell r="C46">
            <v>4077</v>
          </cell>
        </row>
        <row r="47">
          <cell r="A47" t="str">
            <v>624_3</v>
          </cell>
          <cell r="B47">
            <v>624</v>
          </cell>
          <cell r="C47">
            <v>6449</v>
          </cell>
        </row>
        <row r="48">
          <cell r="A48" t="str">
            <v>626_1</v>
          </cell>
          <cell r="B48">
            <v>626</v>
          </cell>
          <cell r="C48">
            <v>1256</v>
          </cell>
        </row>
        <row r="49">
          <cell r="A49" t="str">
            <v>626_2</v>
          </cell>
          <cell r="B49">
            <v>626</v>
          </cell>
          <cell r="C49">
            <v>4188</v>
          </cell>
        </row>
        <row r="50">
          <cell r="A50" t="str">
            <v>627_1</v>
          </cell>
          <cell r="B50">
            <v>627</v>
          </cell>
          <cell r="C50">
            <v>2173</v>
          </cell>
        </row>
        <row r="51">
          <cell r="A51" t="str">
            <v>627_2</v>
          </cell>
          <cell r="B51">
            <v>627</v>
          </cell>
          <cell r="C51">
            <v>2809</v>
          </cell>
        </row>
        <row r="52">
          <cell r="A52" t="str">
            <v>627_3</v>
          </cell>
          <cell r="B52">
            <v>627</v>
          </cell>
          <cell r="C52">
            <v>4203</v>
          </cell>
        </row>
        <row r="53">
          <cell r="A53" t="str">
            <v>627_4</v>
          </cell>
          <cell r="B53">
            <v>627</v>
          </cell>
          <cell r="C53">
            <v>5618</v>
          </cell>
        </row>
        <row r="54">
          <cell r="A54" t="str">
            <v>632_1</v>
          </cell>
          <cell r="B54">
            <v>632</v>
          </cell>
          <cell r="C54">
            <v>1330</v>
          </cell>
        </row>
        <row r="55">
          <cell r="A55" t="str">
            <v>632_2</v>
          </cell>
          <cell r="B55">
            <v>632</v>
          </cell>
          <cell r="C55">
            <v>4233</v>
          </cell>
        </row>
        <row r="56">
          <cell r="A56" t="str">
            <v>632_3</v>
          </cell>
          <cell r="B56">
            <v>632</v>
          </cell>
          <cell r="C56">
            <v>4234</v>
          </cell>
        </row>
        <row r="57">
          <cell r="A57" t="str">
            <v>632_4</v>
          </cell>
          <cell r="B57">
            <v>632</v>
          </cell>
          <cell r="C57">
            <v>4570</v>
          </cell>
        </row>
        <row r="58">
          <cell r="A58" t="str">
            <v>632_5</v>
          </cell>
          <cell r="B58">
            <v>632</v>
          </cell>
          <cell r="C58">
            <v>4851</v>
          </cell>
        </row>
        <row r="59">
          <cell r="A59" t="str">
            <v>632_6</v>
          </cell>
          <cell r="B59">
            <v>632</v>
          </cell>
          <cell r="C59">
            <v>5249</v>
          </cell>
        </row>
        <row r="60">
          <cell r="A60" t="str">
            <v>632_7</v>
          </cell>
          <cell r="B60">
            <v>632</v>
          </cell>
          <cell r="C60">
            <v>5250</v>
          </cell>
        </row>
        <row r="61">
          <cell r="A61" t="str">
            <v>632_8</v>
          </cell>
          <cell r="B61">
            <v>632</v>
          </cell>
          <cell r="C61">
            <v>5572</v>
          </cell>
        </row>
        <row r="62">
          <cell r="A62" t="str">
            <v>632_9</v>
          </cell>
          <cell r="B62">
            <v>632</v>
          </cell>
          <cell r="C62">
            <v>5631</v>
          </cell>
        </row>
        <row r="63">
          <cell r="A63" t="str">
            <v>633_1</v>
          </cell>
          <cell r="B63">
            <v>633</v>
          </cell>
          <cell r="C63">
            <v>1199</v>
          </cell>
        </row>
        <row r="64">
          <cell r="A64" t="str">
            <v>633_2</v>
          </cell>
          <cell r="B64">
            <v>633</v>
          </cell>
          <cell r="C64">
            <v>1200</v>
          </cell>
        </row>
        <row r="65">
          <cell r="A65" t="str">
            <v>633_3</v>
          </cell>
          <cell r="B65">
            <v>633</v>
          </cell>
          <cell r="C65">
            <v>4074</v>
          </cell>
        </row>
        <row r="66">
          <cell r="A66" t="str">
            <v>638_1</v>
          </cell>
          <cell r="B66">
            <v>638</v>
          </cell>
          <cell r="C66">
            <v>2078</v>
          </cell>
        </row>
        <row r="67">
          <cell r="A67" t="str">
            <v>638_2</v>
          </cell>
          <cell r="B67">
            <v>638</v>
          </cell>
          <cell r="C67">
            <v>2079</v>
          </cell>
        </row>
        <row r="68">
          <cell r="A68" t="str">
            <v>638_3</v>
          </cell>
          <cell r="B68">
            <v>638</v>
          </cell>
          <cell r="C68">
            <v>4185</v>
          </cell>
        </row>
        <row r="69">
          <cell r="A69" t="str">
            <v>638_4</v>
          </cell>
          <cell r="B69">
            <v>638</v>
          </cell>
          <cell r="C69">
            <v>6432</v>
          </cell>
        </row>
        <row r="70">
          <cell r="A70" t="str">
            <v>640_1</v>
          </cell>
          <cell r="B70">
            <v>640</v>
          </cell>
          <cell r="C70">
            <v>1833</v>
          </cell>
        </row>
        <row r="71">
          <cell r="A71" t="str">
            <v>640_2</v>
          </cell>
          <cell r="B71">
            <v>640</v>
          </cell>
          <cell r="C71">
            <v>4197</v>
          </cell>
        </row>
        <row r="72">
          <cell r="A72" t="str">
            <v>640_3</v>
          </cell>
          <cell r="B72">
            <v>640</v>
          </cell>
          <cell r="C72">
            <v>5588</v>
          </cell>
        </row>
        <row r="73">
          <cell r="A73" t="str">
            <v>640_4</v>
          </cell>
          <cell r="B73">
            <v>640</v>
          </cell>
          <cell r="C73">
            <v>6708</v>
          </cell>
        </row>
        <row r="74">
          <cell r="A74" t="str">
            <v>644_1</v>
          </cell>
          <cell r="B74">
            <v>644</v>
          </cell>
          <cell r="C74">
            <v>3589</v>
          </cell>
        </row>
        <row r="75">
          <cell r="A75" t="str">
            <v>646_1</v>
          </cell>
          <cell r="B75">
            <v>646</v>
          </cell>
          <cell r="C75">
            <v>1803</v>
          </cell>
        </row>
        <row r="76">
          <cell r="A76" t="str">
            <v>646_2</v>
          </cell>
          <cell r="B76">
            <v>646</v>
          </cell>
          <cell r="C76">
            <v>4181</v>
          </cell>
        </row>
        <row r="77">
          <cell r="A77" t="str">
            <v>647_1</v>
          </cell>
          <cell r="B77">
            <v>647</v>
          </cell>
          <cell r="C77">
            <v>2103</v>
          </cell>
        </row>
        <row r="78">
          <cell r="A78" t="str">
            <v>647_2</v>
          </cell>
          <cell r="B78">
            <v>647</v>
          </cell>
          <cell r="C78">
            <v>2104</v>
          </cell>
        </row>
        <row r="79">
          <cell r="A79" t="str">
            <v>647_3</v>
          </cell>
          <cell r="B79">
            <v>647</v>
          </cell>
          <cell r="C79">
            <v>4248</v>
          </cell>
        </row>
        <row r="80">
          <cell r="A80" t="str">
            <v>647_4</v>
          </cell>
          <cell r="B80">
            <v>647</v>
          </cell>
          <cell r="C80">
            <v>5630</v>
          </cell>
        </row>
        <row r="81">
          <cell r="A81" t="str">
            <v>648_1</v>
          </cell>
          <cell r="B81">
            <v>648</v>
          </cell>
          <cell r="C81">
            <v>1146</v>
          </cell>
        </row>
        <row r="82">
          <cell r="A82" t="str">
            <v>648_2</v>
          </cell>
          <cell r="B82">
            <v>648</v>
          </cell>
          <cell r="C82">
            <v>1147</v>
          </cell>
        </row>
        <row r="83">
          <cell r="A83" t="str">
            <v>648_3</v>
          </cell>
          <cell r="B83">
            <v>648</v>
          </cell>
          <cell r="C83">
            <v>4070</v>
          </cell>
        </row>
        <row r="84">
          <cell r="A84" t="str">
            <v>648_4</v>
          </cell>
          <cell r="B84">
            <v>648</v>
          </cell>
          <cell r="C84">
            <v>6967</v>
          </cell>
        </row>
        <row r="85">
          <cell r="A85" t="str">
            <v>650_1</v>
          </cell>
          <cell r="B85">
            <v>650</v>
          </cell>
          <cell r="C85">
            <v>2058</v>
          </cell>
        </row>
        <row r="86">
          <cell r="A86" t="str">
            <v>650_2</v>
          </cell>
          <cell r="B86">
            <v>650</v>
          </cell>
          <cell r="C86">
            <v>2059</v>
          </cell>
        </row>
        <row r="87">
          <cell r="A87" t="str">
            <v>650_3</v>
          </cell>
          <cell r="B87">
            <v>650</v>
          </cell>
          <cell r="C87">
            <v>4240</v>
          </cell>
        </row>
        <row r="88">
          <cell r="A88" t="str">
            <v>650_4</v>
          </cell>
          <cell r="B88">
            <v>650</v>
          </cell>
          <cell r="C88">
            <v>6444</v>
          </cell>
        </row>
        <row r="89">
          <cell r="A89" t="str">
            <v>651_1</v>
          </cell>
          <cell r="B89">
            <v>651</v>
          </cell>
          <cell r="C89">
            <v>4544</v>
          </cell>
        </row>
        <row r="90">
          <cell r="A90" t="str">
            <v>651_2</v>
          </cell>
          <cell r="B90">
            <v>651</v>
          </cell>
          <cell r="C90">
            <v>4545</v>
          </cell>
        </row>
        <row r="91">
          <cell r="A91" t="str">
            <v>651_3</v>
          </cell>
          <cell r="B91">
            <v>651</v>
          </cell>
          <cell r="C91">
            <v>4599</v>
          </cell>
        </row>
        <row r="92">
          <cell r="A92" t="str">
            <v>651_4</v>
          </cell>
          <cell r="B92">
            <v>651</v>
          </cell>
          <cell r="C92">
            <v>4825</v>
          </cell>
        </row>
        <row r="93">
          <cell r="A93" t="str">
            <v>654_1</v>
          </cell>
          <cell r="B93">
            <v>654</v>
          </cell>
          <cell r="C93">
            <v>2174</v>
          </cell>
        </row>
        <row r="94">
          <cell r="A94" t="str">
            <v>654_2</v>
          </cell>
          <cell r="B94">
            <v>654</v>
          </cell>
          <cell r="C94">
            <v>3168</v>
          </cell>
        </row>
        <row r="95">
          <cell r="A95" t="str">
            <v>654_3</v>
          </cell>
          <cell r="B95">
            <v>654</v>
          </cell>
          <cell r="C95">
            <v>4053</v>
          </cell>
        </row>
        <row r="96">
          <cell r="A96" t="str">
            <v>654_4</v>
          </cell>
          <cell r="B96">
            <v>654</v>
          </cell>
          <cell r="C96">
            <v>5637</v>
          </cell>
        </row>
        <row r="97">
          <cell r="A97" t="str">
            <v>655_1</v>
          </cell>
          <cell r="B97">
            <v>655</v>
          </cell>
          <cell r="C97">
            <v>1203</v>
          </cell>
        </row>
        <row r="98">
          <cell r="A98" t="str">
            <v>655_2</v>
          </cell>
          <cell r="B98">
            <v>655</v>
          </cell>
          <cell r="C98">
            <v>1204</v>
          </cell>
        </row>
        <row r="99">
          <cell r="A99" t="str">
            <v>655_3</v>
          </cell>
          <cell r="B99">
            <v>655</v>
          </cell>
          <cell r="C99">
            <v>4078</v>
          </cell>
        </row>
        <row r="100">
          <cell r="A100" t="str">
            <v>655_4</v>
          </cell>
          <cell r="B100">
            <v>655</v>
          </cell>
          <cell r="C100">
            <v>4649</v>
          </cell>
        </row>
        <row r="101">
          <cell r="A101" t="str">
            <v>655_5</v>
          </cell>
          <cell r="B101">
            <v>655</v>
          </cell>
          <cell r="C101">
            <v>6669</v>
          </cell>
        </row>
        <row r="102">
          <cell r="A102" t="str">
            <v>656_1</v>
          </cell>
          <cell r="B102">
            <v>656</v>
          </cell>
          <cell r="C102">
            <v>1936</v>
          </cell>
        </row>
        <row r="103">
          <cell r="A103" t="str">
            <v>656_2</v>
          </cell>
          <cell r="B103">
            <v>656</v>
          </cell>
          <cell r="C103">
            <v>1937</v>
          </cell>
        </row>
        <row r="104">
          <cell r="A104" t="str">
            <v>656_3</v>
          </cell>
          <cell r="B104">
            <v>656</v>
          </cell>
          <cell r="C104">
            <v>4112</v>
          </cell>
        </row>
        <row r="105">
          <cell r="A105" t="str">
            <v>656_4</v>
          </cell>
          <cell r="B105">
            <v>656</v>
          </cell>
          <cell r="C105">
            <v>6963</v>
          </cell>
        </row>
        <row r="106">
          <cell r="A106" t="str">
            <v>656_5</v>
          </cell>
          <cell r="B106">
            <v>656</v>
          </cell>
          <cell r="C106">
            <v>7016</v>
          </cell>
        </row>
        <row r="107">
          <cell r="A107" t="str">
            <v>661_1</v>
          </cell>
          <cell r="B107">
            <v>661</v>
          </cell>
          <cell r="C107">
            <v>1905</v>
          </cell>
        </row>
        <row r="108">
          <cell r="A108" t="str">
            <v>661_2</v>
          </cell>
          <cell r="B108">
            <v>661</v>
          </cell>
          <cell r="C108">
            <v>4103</v>
          </cell>
        </row>
        <row r="109">
          <cell r="A109" t="str">
            <v>661_3</v>
          </cell>
          <cell r="B109">
            <v>661</v>
          </cell>
          <cell r="C109">
            <v>4519</v>
          </cell>
        </row>
        <row r="110">
          <cell r="A110" t="str">
            <v>661_4</v>
          </cell>
          <cell r="B110">
            <v>661</v>
          </cell>
          <cell r="C110">
            <v>4720</v>
          </cell>
        </row>
        <row r="111">
          <cell r="A111" t="str">
            <v>661_5</v>
          </cell>
          <cell r="B111">
            <v>661</v>
          </cell>
          <cell r="C111">
            <v>5586</v>
          </cell>
        </row>
        <row r="112">
          <cell r="A112" t="str">
            <v>661_6</v>
          </cell>
          <cell r="B112">
            <v>661</v>
          </cell>
          <cell r="C112">
            <v>7264</v>
          </cell>
        </row>
        <row r="113">
          <cell r="A113" t="str">
            <v>662_1</v>
          </cell>
          <cell r="B113">
            <v>662</v>
          </cell>
          <cell r="C113">
            <v>2175</v>
          </cell>
        </row>
        <row r="114">
          <cell r="A114" t="str">
            <v>662_2</v>
          </cell>
          <cell r="B114">
            <v>662</v>
          </cell>
          <cell r="C114">
            <v>4257</v>
          </cell>
        </row>
        <row r="115">
          <cell r="A115" t="str">
            <v>662_3</v>
          </cell>
          <cell r="B115">
            <v>662</v>
          </cell>
          <cell r="C115">
            <v>5619</v>
          </cell>
        </row>
        <row r="116">
          <cell r="A116" t="str">
            <v>663_1</v>
          </cell>
          <cell r="B116">
            <v>663</v>
          </cell>
          <cell r="C116">
            <v>1206</v>
          </cell>
        </row>
        <row r="117">
          <cell r="A117" t="str">
            <v>663_2</v>
          </cell>
          <cell r="B117">
            <v>663</v>
          </cell>
          <cell r="C117">
            <v>4082</v>
          </cell>
        </row>
        <row r="118">
          <cell r="A118" t="str">
            <v>663_3</v>
          </cell>
          <cell r="B118">
            <v>663</v>
          </cell>
          <cell r="C118">
            <v>4522</v>
          </cell>
        </row>
        <row r="119">
          <cell r="A119" t="str">
            <v>663_4</v>
          </cell>
          <cell r="B119">
            <v>663</v>
          </cell>
          <cell r="C119">
            <v>6921</v>
          </cell>
        </row>
        <row r="120">
          <cell r="A120" t="str">
            <v>665_1</v>
          </cell>
          <cell r="B120">
            <v>665</v>
          </cell>
          <cell r="C120">
            <v>1946</v>
          </cell>
        </row>
        <row r="121">
          <cell r="A121" t="str">
            <v>665_2</v>
          </cell>
          <cell r="B121">
            <v>665</v>
          </cell>
          <cell r="C121">
            <v>4044</v>
          </cell>
        </row>
        <row r="122">
          <cell r="A122" t="str">
            <v>665_3</v>
          </cell>
          <cell r="B122">
            <v>665</v>
          </cell>
          <cell r="C122">
            <v>5589</v>
          </cell>
        </row>
        <row r="123">
          <cell r="A123" t="str">
            <v>666_1</v>
          </cell>
          <cell r="B123">
            <v>666</v>
          </cell>
          <cell r="C123">
            <v>1952</v>
          </cell>
        </row>
        <row r="124">
          <cell r="A124" t="str">
            <v>666_2</v>
          </cell>
          <cell r="B124">
            <v>666</v>
          </cell>
          <cell r="C124">
            <v>3912</v>
          </cell>
        </row>
        <row r="125">
          <cell r="A125" t="str">
            <v>666_3</v>
          </cell>
          <cell r="B125">
            <v>666</v>
          </cell>
          <cell r="C125">
            <v>5055</v>
          </cell>
        </row>
        <row r="126">
          <cell r="A126" t="str">
            <v>674_1</v>
          </cell>
          <cell r="B126">
            <v>674</v>
          </cell>
          <cell r="C126">
            <v>2003</v>
          </cell>
        </row>
        <row r="127">
          <cell r="A127" t="str">
            <v>674_2</v>
          </cell>
          <cell r="B127">
            <v>674</v>
          </cell>
          <cell r="C127">
            <v>3155</v>
          </cell>
        </row>
        <row r="128">
          <cell r="A128" t="str">
            <v>674_3</v>
          </cell>
          <cell r="B128">
            <v>674</v>
          </cell>
          <cell r="C128">
            <v>3241</v>
          </cell>
        </row>
        <row r="129">
          <cell r="A129" t="str">
            <v>674_4</v>
          </cell>
          <cell r="B129">
            <v>674</v>
          </cell>
          <cell r="C129">
            <v>4054</v>
          </cell>
        </row>
        <row r="130">
          <cell r="A130" t="str">
            <v>674_5</v>
          </cell>
          <cell r="B130">
            <v>674</v>
          </cell>
          <cell r="C130">
            <v>4055</v>
          </cell>
        </row>
        <row r="131">
          <cell r="A131" t="str">
            <v>674_6</v>
          </cell>
          <cell r="B131">
            <v>674</v>
          </cell>
          <cell r="C131">
            <v>4525</v>
          </cell>
        </row>
        <row r="132">
          <cell r="A132" t="str">
            <v>674_7</v>
          </cell>
          <cell r="B132">
            <v>674</v>
          </cell>
          <cell r="C132">
            <v>4526</v>
          </cell>
        </row>
        <row r="133">
          <cell r="A133" t="str">
            <v>674_8</v>
          </cell>
          <cell r="B133">
            <v>674</v>
          </cell>
          <cell r="C133">
            <v>4782</v>
          </cell>
        </row>
        <row r="134">
          <cell r="A134" t="str">
            <v>674_9</v>
          </cell>
          <cell r="B134">
            <v>674</v>
          </cell>
          <cell r="C134">
            <v>5560</v>
          </cell>
        </row>
        <row r="135">
          <cell r="A135" t="str">
            <v>674_10</v>
          </cell>
          <cell r="B135">
            <v>674</v>
          </cell>
          <cell r="C135">
            <v>6978</v>
          </cell>
        </row>
        <row r="136">
          <cell r="A136" t="str">
            <v>674_11</v>
          </cell>
          <cell r="B136">
            <v>674</v>
          </cell>
          <cell r="C136">
            <v>6983</v>
          </cell>
        </row>
        <row r="137">
          <cell r="A137" t="str">
            <v>676_1</v>
          </cell>
          <cell r="B137">
            <v>676</v>
          </cell>
          <cell r="C137">
            <v>1124</v>
          </cell>
        </row>
        <row r="138">
          <cell r="A138" t="str">
            <v>676_2</v>
          </cell>
          <cell r="B138">
            <v>676</v>
          </cell>
          <cell r="C138">
            <v>4189</v>
          </cell>
        </row>
        <row r="139">
          <cell r="A139" t="str">
            <v>676_3</v>
          </cell>
          <cell r="B139">
            <v>676</v>
          </cell>
          <cell r="C139">
            <v>5591</v>
          </cell>
        </row>
        <row r="140">
          <cell r="A140" t="str">
            <v>681_1</v>
          </cell>
          <cell r="B140">
            <v>681</v>
          </cell>
          <cell r="C140">
            <v>2082</v>
          </cell>
        </row>
        <row r="141">
          <cell r="A141" t="str">
            <v>681_2</v>
          </cell>
          <cell r="B141">
            <v>681</v>
          </cell>
          <cell r="C141">
            <v>2083</v>
          </cell>
        </row>
        <row r="142">
          <cell r="A142" t="str">
            <v>681_3</v>
          </cell>
          <cell r="B142">
            <v>681</v>
          </cell>
          <cell r="C142">
            <v>4169</v>
          </cell>
        </row>
        <row r="143">
          <cell r="A143" t="str">
            <v>681_4</v>
          </cell>
          <cell r="B143">
            <v>681</v>
          </cell>
          <cell r="C143">
            <v>5622</v>
          </cell>
        </row>
        <row r="144">
          <cell r="A144" t="str">
            <v>682_1</v>
          </cell>
          <cell r="B144">
            <v>682</v>
          </cell>
          <cell r="C144">
            <v>2061</v>
          </cell>
        </row>
        <row r="145">
          <cell r="A145" t="str">
            <v>682_2</v>
          </cell>
          <cell r="B145">
            <v>682</v>
          </cell>
          <cell r="C145">
            <v>4190</v>
          </cell>
        </row>
        <row r="146">
          <cell r="A146" t="str">
            <v>682_3</v>
          </cell>
          <cell r="B146">
            <v>682</v>
          </cell>
          <cell r="C146">
            <v>5638</v>
          </cell>
        </row>
        <row r="147">
          <cell r="A147" t="str">
            <v>684_1</v>
          </cell>
          <cell r="B147">
            <v>684</v>
          </cell>
          <cell r="C147">
            <v>1696</v>
          </cell>
        </row>
        <row r="148">
          <cell r="A148" t="str">
            <v>684_2</v>
          </cell>
          <cell r="B148">
            <v>684</v>
          </cell>
          <cell r="C148">
            <v>1697</v>
          </cell>
        </row>
        <row r="149">
          <cell r="A149" t="str">
            <v>684_3</v>
          </cell>
          <cell r="B149">
            <v>684</v>
          </cell>
          <cell r="C149">
            <v>4058</v>
          </cell>
        </row>
        <row r="150">
          <cell r="A150" t="str">
            <v>685_1</v>
          </cell>
          <cell r="B150">
            <v>685</v>
          </cell>
          <cell r="C150">
            <v>2084</v>
          </cell>
        </row>
        <row r="151">
          <cell r="A151" t="str">
            <v>685_2</v>
          </cell>
          <cell r="B151">
            <v>685</v>
          </cell>
          <cell r="C151">
            <v>3153</v>
          </cell>
        </row>
        <row r="152">
          <cell r="A152" t="str">
            <v>685_3</v>
          </cell>
          <cell r="B152">
            <v>685</v>
          </cell>
          <cell r="C152">
            <v>4270</v>
          </cell>
        </row>
        <row r="153">
          <cell r="A153" t="str">
            <v>685_4</v>
          </cell>
          <cell r="B153">
            <v>685</v>
          </cell>
          <cell r="C153">
            <v>5640</v>
          </cell>
        </row>
        <row r="154">
          <cell r="A154" t="str">
            <v>686_1</v>
          </cell>
          <cell r="B154">
            <v>686</v>
          </cell>
          <cell r="C154">
            <v>2076</v>
          </cell>
        </row>
        <row r="155">
          <cell r="A155" t="str">
            <v>686_2</v>
          </cell>
          <cell r="B155">
            <v>686</v>
          </cell>
          <cell r="C155">
            <v>4250</v>
          </cell>
        </row>
        <row r="156">
          <cell r="A156" t="str">
            <v>686_3</v>
          </cell>
          <cell r="B156">
            <v>686</v>
          </cell>
          <cell r="C156">
            <v>6662</v>
          </cell>
        </row>
        <row r="157">
          <cell r="A157" t="str">
            <v>687_1</v>
          </cell>
          <cell r="B157">
            <v>687</v>
          </cell>
          <cell r="C157">
            <v>2088</v>
          </cell>
        </row>
        <row r="158">
          <cell r="A158" t="str">
            <v>687_2</v>
          </cell>
          <cell r="B158">
            <v>687</v>
          </cell>
          <cell r="C158">
            <v>2089</v>
          </cell>
        </row>
        <row r="159">
          <cell r="A159" t="str">
            <v>687_3</v>
          </cell>
          <cell r="B159">
            <v>687</v>
          </cell>
          <cell r="C159">
            <v>4147</v>
          </cell>
        </row>
        <row r="160">
          <cell r="A160" t="str">
            <v>687_4</v>
          </cell>
          <cell r="B160">
            <v>687</v>
          </cell>
          <cell r="C160">
            <v>5639</v>
          </cell>
        </row>
        <row r="161">
          <cell r="A161" t="str">
            <v>695_1</v>
          </cell>
          <cell r="B161">
            <v>695</v>
          </cell>
          <cell r="C161">
            <v>1112</v>
          </cell>
        </row>
        <row r="162">
          <cell r="A162" t="str">
            <v>695_2</v>
          </cell>
          <cell r="B162">
            <v>695</v>
          </cell>
          <cell r="C162">
            <v>2223</v>
          </cell>
        </row>
        <row r="163">
          <cell r="A163" t="str">
            <v>695_3</v>
          </cell>
          <cell r="B163">
            <v>695</v>
          </cell>
          <cell r="C163">
            <v>4530</v>
          </cell>
        </row>
        <row r="164">
          <cell r="A164" t="str">
            <v>695_4</v>
          </cell>
          <cell r="B164">
            <v>695</v>
          </cell>
          <cell r="C164">
            <v>4589</v>
          </cell>
        </row>
        <row r="165">
          <cell r="A165" t="str">
            <v>695_5</v>
          </cell>
          <cell r="B165">
            <v>695</v>
          </cell>
          <cell r="C165">
            <v>7349</v>
          </cell>
        </row>
        <row r="166">
          <cell r="A166" t="str">
            <v>699_1</v>
          </cell>
          <cell r="B166">
            <v>699</v>
          </cell>
          <cell r="C166">
            <v>1921</v>
          </cell>
        </row>
        <row r="167">
          <cell r="A167" t="str">
            <v>699_2</v>
          </cell>
          <cell r="B167">
            <v>699</v>
          </cell>
          <cell r="C167">
            <v>4180</v>
          </cell>
        </row>
        <row r="168">
          <cell r="A168" t="str">
            <v>699_3</v>
          </cell>
          <cell r="B168">
            <v>699</v>
          </cell>
          <cell r="C168">
            <v>6941</v>
          </cell>
        </row>
        <row r="169">
          <cell r="A169" t="str">
            <v>699_4</v>
          </cell>
          <cell r="B169">
            <v>699</v>
          </cell>
          <cell r="C169">
            <v>6951</v>
          </cell>
        </row>
        <row r="170">
          <cell r="A170" t="str">
            <v>699_5</v>
          </cell>
          <cell r="B170">
            <v>699</v>
          </cell>
          <cell r="C170">
            <v>7342</v>
          </cell>
        </row>
        <row r="171">
          <cell r="A171" t="str">
            <v>701_1</v>
          </cell>
          <cell r="B171">
            <v>701</v>
          </cell>
          <cell r="C171">
            <v>2046</v>
          </cell>
        </row>
        <row r="172">
          <cell r="A172" t="str">
            <v>701_2</v>
          </cell>
          <cell r="B172">
            <v>701</v>
          </cell>
          <cell r="C172">
            <v>2218</v>
          </cell>
        </row>
        <row r="173">
          <cell r="A173" t="str">
            <v>701_3</v>
          </cell>
          <cell r="B173">
            <v>701</v>
          </cell>
          <cell r="C173">
            <v>3858</v>
          </cell>
        </row>
        <row r="174">
          <cell r="A174" t="str">
            <v>701_4</v>
          </cell>
          <cell r="B174">
            <v>701</v>
          </cell>
          <cell r="C174">
            <v>4138</v>
          </cell>
        </row>
        <row r="175">
          <cell r="A175" t="str">
            <v>701_5</v>
          </cell>
          <cell r="B175">
            <v>701</v>
          </cell>
          <cell r="C175">
            <v>4818</v>
          </cell>
        </row>
        <row r="176">
          <cell r="A176" t="str">
            <v>701_6</v>
          </cell>
          <cell r="B176">
            <v>701</v>
          </cell>
          <cell r="C176">
            <v>4854</v>
          </cell>
        </row>
        <row r="177">
          <cell r="A177" t="str">
            <v>701_7</v>
          </cell>
          <cell r="B177">
            <v>701</v>
          </cell>
          <cell r="C177">
            <v>4855</v>
          </cell>
        </row>
        <row r="178">
          <cell r="A178" t="str">
            <v>701_8</v>
          </cell>
          <cell r="B178">
            <v>701</v>
          </cell>
          <cell r="C178">
            <v>4856</v>
          </cell>
        </row>
        <row r="179">
          <cell r="A179" t="str">
            <v>701_9</v>
          </cell>
          <cell r="B179">
            <v>701</v>
          </cell>
          <cell r="C179">
            <v>5468</v>
          </cell>
        </row>
        <row r="180">
          <cell r="A180" t="str">
            <v>701_10</v>
          </cell>
          <cell r="B180">
            <v>701</v>
          </cell>
          <cell r="C180">
            <v>5469</v>
          </cell>
        </row>
        <row r="181">
          <cell r="A181" t="str">
            <v>701_11</v>
          </cell>
          <cell r="B181">
            <v>701</v>
          </cell>
          <cell r="C181">
            <v>5470</v>
          </cell>
        </row>
        <row r="182">
          <cell r="A182" t="str">
            <v>701_12</v>
          </cell>
          <cell r="B182">
            <v>701</v>
          </cell>
          <cell r="C182">
            <v>5471</v>
          </cell>
        </row>
        <row r="183">
          <cell r="A183" t="str">
            <v>701_13</v>
          </cell>
          <cell r="B183">
            <v>701</v>
          </cell>
          <cell r="C183">
            <v>5472</v>
          </cell>
        </row>
        <row r="184">
          <cell r="A184" t="str">
            <v>701_14</v>
          </cell>
          <cell r="B184">
            <v>701</v>
          </cell>
          <cell r="C184">
            <v>5568</v>
          </cell>
        </row>
        <row r="185">
          <cell r="A185" t="str">
            <v>704_1</v>
          </cell>
          <cell r="B185">
            <v>704</v>
          </cell>
          <cell r="C185">
            <v>1067</v>
          </cell>
        </row>
        <row r="186">
          <cell r="A186" t="str">
            <v>704_2</v>
          </cell>
          <cell r="B186">
            <v>704</v>
          </cell>
          <cell r="C186">
            <v>1068</v>
          </cell>
        </row>
        <row r="187">
          <cell r="A187" t="str">
            <v>704_3</v>
          </cell>
          <cell r="B187">
            <v>704</v>
          </cell>
          <cell r="C187">
            <v>4104</v>
          </cell>
        </row>
        <row r="188">
          <cell r="A188" t="str">
            <v>704_4</v>
          </cell>
          <cell r="B188">
            <v>704</v>
          </cell>
          <cell r="C188">
            <v>4204</v>
          </cell>
        </row>
        <row r="189">
          <cell r="A189" t="str">
            <v>704_5</v>
          </cell>
          <cell r="B189">
            <v>704</v>
          </cell>
          <cell r="C189">
            <v>6701</v>
          </cell>
        </row>
        <row r="190">
          <cell r="A190" t="str">
            <v>707_1</v>
          </cell>
          <cell r="B190">
            <v>707</v>
          </cell>
          <cell r="C190">
            <v>1893</v>
          </cell>
        </row>
        <row r="191">
          <cell r="A191" t="str">
            <v>707_2</v>
          </cell>
          <cell r="B191">
            <v>707</v>
          </cell>
          <cell r="C191">
            <v>1894</v>
          </cell>
        </row>
        <row r="192">
          <cell r="A192" t="str">
            <v>707_3</v>
          </cell>
          <cell r="B192">
            <v>707</v>
          </cell>
          <cell r="C192">
            <v>4177</v>
          </cell>
        </row>
        <row r="193">
          <cell r="A193" t="str">
            <v>707_4</v>
          </cell>
          <cell r="B193">
            <v>707</v>
          </cell>
          <cell r="C193">
            <v>4483</v>
          </cell>
        </row>
        <row r="194">
          <cell r="A194" t="str">
            <v>707_5</v>
          </cell>
          <cell r="B194">
            <v>707</v>
          </cell>
          <cell r="C194">
            <v>4593</v>
          </cell>
        </row>
        <row r="195">
          <cell r="A195" t="str">
            <v>707_6</v>
          </cell>
          <cell r="B195">
            <v>707</v>
          </cell>
          <cell r="C195">
            <v>5564</v>
          </cell>
        </row>
        <row r="196">
          <cell r="A196" t="str">
            <v>709_1</v>
          </cell>
          <cell r="B196">
            <v>709</v>
          </cell>
          <cell r="C196">
            <v>1740</v>
          </cell>
        </row>
        <row r="197">
          <cell r="A197" t="str">
            <v>709_2</v>
          </cell>
          <cell r="B197">
            <v>709</v>
          </cell>
          <cell r="C197">
            <v>1741</v>
          </cell>
        </row>
        <row r="198">
          <cell r="A198" t="str">
            <v>709_3</v>
          </cell>
          <cell r="B198">
            <v>709</v>
          </cell>
          <cell r="C198">
            <v>4115</v>
          </cell>
        </row>
        <row r="199">
          <cell r="A199" t="str">
            <v>709_4</v>
          </cell>
          <cell r="B199">
            <v>709</v>
          </cell>
          <cell r="C199">
            <v>6929</v>
          </cell>
        </row>
        <row r="200">
          <cell r="A200" t="str">
            <v>714_1</v>
          </cell>
          <cell r="B200">
            <v>714</v>
          </cell>
          <cell r="C200">
            <v>1497</v>
          </cell>
        </row>
        <row r="201">
          <cell r="A201" t="str">
            <v>714_2</v>
          </cell>
          <cell r="B201">
            <v>714</v>
          </cell>
          <cell r="C201">
            <v>3884</v>
          </cell>
        </row>
        <row r="202">
          <cell r="A202" t="str">
            <v>714_3</v>
          </cell>
          <cell r="B202">
            <v>714</v>
          </cell>
          <cell r="C202">
            <v>3915</v>
          </cell>
        </row>
        <row r="203">
          <cell r="A203" t="str">
            <v>714_4</v>
          </cell>
          <cell r="B203">
            <v>714</v>
          </cell>
          <cell r="C203">
            <v>3916</v>
          </cell>
        </row>
        <row r="204">
          <cell r="A204" t="str">
            <v>714_5</v>
          </cell>
          <cell r="B204">
            <v>714</v>
          </cell>
          <cell r="C204">
            <v>4255</v>
          </cell>
        </row>
        <row r="205">
          <cell r="A205" t="str">
            <v>714_6</v>
          </cell>
          <cell r="B205">
            <v>714</v>
          </cell>
          <cell r="C205">
            <v>4533</v>
          </cell>
        </row>
        <row r="206">
          <cell r="A206" t="str">
            <v>714_7</v>
          </cell>
          <cell r="B206">
            <v>714</v>
          </cell>
          <cell r="C206">
            <v>4534</v>
          </cell>
        </row>
        <row r="207">
          <cell r="A207" t="str">
            <v>714_8</v>
          </cell>
          <cell r="B207">
            <v>714</v>
          </cell>
          <cell r="C207">
            <v>4602</v>
          </cell>
        </row>
        <row r="208">
          <cell r="A208" t="str">
            <v>714_9</v>
          </cell>
          <cell r="B208">
            <v>714</v>
          </cell>
          <cell r="C208">
            <v>4738</v>
          </cell>
        </row>
        <row r="209">
          <cell r="A209" t="str">
            <v>718_1</v>
          </cell>
          <cell r="B209">
            <v>718</v>
          </cell>
          <cell r="C209">
            <v>1160</v>
          </cell>
        </row>
        <row r="210">
          <cell r="A210" t="str">
            <v>718_2</v>
          </cell>
          <cell r="B210">
            <v>718</v>
          </cell>
          <cell r="C210">
            <v>1161</v>
          </cell>
        </row>
        <row r="211">
          <cell r="A211" t="str">
            <v>718_3</v>
          </cell>
          <cell r="B211">
            <v>718</v>
          </cell>
          <cell r="C211">
            <v>3778</v>
          </cell>
        </row>
        <row r="212">
          <cell r="A212" t="str">
            <v>718_4</v>
          </cell>
          <cell r="B212">
            <v>718</v>
          </cell>
          <cell r="C212">
            <v>4144</v>
          </cell>
        </row>
        <row r="213">
          <cell r="A213" t="str">
            <v>718_5</v>
          </cell>
          <cell r="B213">
            <v>718</v>
          </cell>
          <cell r="C213">
            <v>4518</v>
          </cell>
        </row>
        <row r="214">
          <cell r="A214" t="str">
            <v>718_6</v>
          </cell>
          <cell r="B214">
            <v>718</v>
          </cell>
          <cell r="C214">
            <v>5558</v>
          </cell>
        </row>
        <row r="215">
          <cell r="A215" t="str">
            <v>718_7</v>
          </cell>
          <cell r="B215">
            <v>718</v>
          </cell>
          <cell r="C215">
            <v>6688</v>
          </cell>
        </row>
        <row r="216">
          <cell r="A216" t="str">
            <v>719_1</v>
          </cell>
          <cell r="B216">
            <v>719</v>
          </cell>
          <cell r="C216">
            <v>2176</v>
          </cell>
        </row>
        <row r="217">
          <cell r="A217" t="str">
            <v>719_2</v>
          </cell>
          <cell r="B217">
            <v>719</v>
          </cell>
          <cell r="C217">
            <v>4166</v>
          </cell>
        </row>
        <row r="218">
          <cell r="A218" t="str">
            <v>719_3</v>
          </cell>
          <cell r="B218">
            <v>719</v>
          </cell>
          <cell r="C218">
            <v>5601</v>
          </cell>
        </row>
        <row r="219">
          <cell r="A219" t="str">
            <v>723_1</v>
          </cell>
          <cell r="B219">
            <v>723</v>
          </cell>
          <cell r="C219">
            <v>2090</v>
          </cell>
        </row>
        <row r="220">
          <cell r="A220" t="str">
            <v>723_2</v>
          </cell>
          <cell r="B220">
            <v>723</v>
          </cell>
          <cell r="C220">
            <v>3171</v>
          </cell>
        </row>
        <row r="221">
          <cell r="A221" t="str">
            <v>723_3</v>
          </cell>
          <cell r="B221">
            <v>723</v>
          </cell>
          <cell r="C221">
            <v>4206</v>
          </cell>
        </row>
        <row r="222">
          <cell r="A222" t="str">
            <v>723_4</v>
          </cell>
          <cell r="B222">
            <v>723</v>
          </cell>
          <cell r="C222">
            <v>7014</v>
          </cell>
        </row>
        <row r="223">
          <cell r="A223" t="str">
            <v>724_1</v>
          </cell>
          <cell r="B223">
            <v>724</v>
          </cell>
          <cell r="C223">
            <v>2126</v>
          </cell>
        </row>
        <row r="224">
          <cell r="A224" t="str">
            <v>724_2</v>
          </cell>
          <cell r="B224">
            <v>724</v>
          </cell>
          <cell r="C224">
            <v>3169</v>
          </cell>
        </row>
        <row r="225">
          <cell r="A225" t="str">
            <v>724_3</v>
          </cell>
          <cell r="B225">
            <v>724</v>
          </cell>
          <cell r="C225">
            <v>4187</v>
          </cell>
        </row>
        <row r="226">
          <cell r="A226" t="str">
            <v>724_4</v>
          </cell>
          <cell r="B226">
            <v>724</v>
          </cell>
          <cell r="C226">
            <v>5626</v>
          </cell>
        </row>
        <row r="227">
          <cell r="A227" t="str">
            <v>726_1</v>
          </cell>
          <cell r="B227">
            <v>726</v>
          </cell>
          <cell r="C227">
            <v>1844</v>
          </cell>
        </row>
        <row r="228">
          <cell r="A228" t="str">
            <v>726_2</v>
          </cell>
          <cell r="B228">
            <v>726</v>
          </cell>
          <cell r="C228">
            <v>4241</v>
          </cell>
        </row>
        <row r="229">
          <cell r="A229" t="str">
            <v>726_3</v>
          </cell>
          <cell r="B229">
            <v>726</v>
          </cell>
          <cell r="C229">
            <v>4706</v>
          </cell>
        </row>
        <row r="230">
          <cell r="A230" t="str">
            <v>726_4</v>
          </cell>
          <cell r="B230">
            <v>726</v>
          </cell>
          <cell r="C230">
            <v>4797</v>
          </cell>
        </row>
        <row r="231">
          <cell r="A231" t="str">
            <v>726_5</v>
          </cell>
          <cell r="B231">
            <v>726</v>
          </cell>
          <cell r="C231">
            <v>4798</v>
          </cell>
        </row>
        <row r="232">
          <cell r="A232" t="str">
            <v>726_6</v>
          </cell>
          <cell r="B232">
            <v>726</v>
          </cell>
          <cell r="C232">
            <v>6433</v>
          </cell>
        </row>
        <row r="233">
          <cell r="A233" t="str">
            <v>732_1</v>
          </cell>
          <cell r="B233">
            <v>732</v>
          </cell>
          <cell r="C233">
            <v>1284</v>
          </cell>
        </row>
        <row r="234">
          <cell r="A234" t="str">
            <v>732_2</v>
          </cell>
          <cell r="B234">
            <v>732</v>
          </cell>
          <cell r="C234">
            <v>1285</v>
          </cell>
        </row>
        <row r="235">
          <cell r="A235" t="str">
            <v>732_3</v>
          </cell>
          <cell r="B235">
            <v>732</v>
          </cell>
          <cell r="C235">
            <v>4194</v>
          </cell>
        </row>
        <row r="236">
          <cell r="A236" t="str">
            <v>732_4</v>
          </cell>
          <cell r="B236">
            <v>732</v>
          </cell>
          <cell r="C236">
            <v>6980</v>
          </cell>
        </row>
        <row r="237">
          <cell r="A237" t="str">
            <v>734_1</v>
          </cell>
          <cell r="B237">
            <v>734</v>
          </cell>
          <cell r="C237">
            <v>1149</v>
          </cell>
        </row>
        <row r="238">
          <cell r="A238" t="str">
            <v>734_2</v>
          </cell>
          <cell r="B238">
            <v>734</v>
          </cell>
          <cell r="C238">
            <v>4088</v>
          </cell>
        </row>
        <row r="239">
          <cell r="A239" t="str">
            <v>734_3</v>
          </cell>
          <cell r="B239">
            <v>734</v>
          </cell>
          <cell r="C239">
            <v>6927</v>
          </cell>
        </row>
        <row r="240">
          <cell r="A240" t="str">
            <v>736_1</v>
          </cell>
          <cell r="B240">
            <v>736</v>
          </cell>
          <cell r="C240">
            <v>2038</v>
          </cell>
        </row>
        <row r="241">
          <cell r="A241" t="str">
            <v>736_2</v>
          </cell>
          <cell r="B241">
            <v>736</v>
          </cell>
          <cell r="C241">
            <v>2217</v>
          </cell>
        </row>
        <row r="242">
          <cell r="A242" t="str">
            <v>736_3</v>
          </cell>
          <cell r="B242">
            <v>736</v>
          </cell>
          <cell r="C242">
            <v>2771</v>
          </cell>
        </row>
        <row r="243">
          <cell r="A243" t="str">
            <v>736_4</v>
          </cell>
          <cell r="B243">
            <v>736</v>
          </cell>
          <cell r="C243">
            <v>4001</v>
          </cell>
        </row>
        <row r="244">
          <cell r="A244" t="str">
            <v>736_5</v>
          </cell>
          <cell r="B244">
            <v>736</v>
          </cell>
          <cell r="C244">
            <v>4538</v>
          </cell>
        </row>
        <row r="245">
          <cell r="A245" t="str">
            <v>736_6</v>
          </cell>
          <cell r="B245">
            <v>736</v>
          </cell>
          <cell r="C245">
            <v>4853</v>
          </cell>
        </row>
        <row r="246">
          <cell r="A246" t="str">
            <v>736_7</v>
          </cell>
          <cell r="B246">
            <v>736</v>
          </cell>
          <cell r="C246">
            <v>5018</v>
          </cell>
        </row>
        <row r="247">
          <cell r="A247" t="str">
            <v>736_8</v>
          </cell>
          <cell r="B247">
            <v>736</v>
          </cell>
          <cell r="C247">
            <v>5569</v>
          </cell>
        </row>
        <row r="248">
          <cell r="A248" t="str">
            <v>739_1</v>
          </cell>
          <cell r="B248">
            <v>739</v>
          </cell>
          <cell r="C248">
            <v>2178</v>
          </cell>
        </row>
        <row r="249">
          <cell r="A249" t="str">
            <v>739_2</v>
          </cell>
          <cell r="B249">
            <v>739</v>
          </cell>
          <cell r="C249">
            <v>4182</v>
          </cell>
        </row>
        <row r="250">
          <cell r="A250" t="str">
            <v>739_3</v>
          </cell>
          <cell r="B250">
            <v>739</v>
          </cell>
          <cell r="C250">
            <v>5596</v>
          </cell>
        </row>
        <row r="251">
          <cell r="A251" t="str">
            <v>745_1</v>
          </cell>
          <cell r="B251">
            <v>745</v>
          </cell>
          <cell r="C251">
            <v>1853</v>
          </cell>
        </row>
        <row r="252">
          <cell r="A252" t="str">
            <v>745_2</v>
          </cell>
          <cell r="B252">
            <v>745</v>
          </cell>
          <cell r="C252">
            <v>1854</v>
          </cell>
        </row>
        <row r="253">
          <cell r="A253" t="str">
            <v>745_3</v>
          </cell>
          <cell r="B253">
            <v>745</v>
          </cell>
          <cell r="C253">
            <v>4108</v>
          </cell>
        </row>
        <row r="254">
          <cell r="A254" t="str">
            <v>745_4</v>
          </cell>
          <cell r="B254">
            <v>745</v>
          </cell>
          <cell r="C254">
            <v>4540</v>
          </cell>
        </row>
        <row r="255">
          <cell r="A255" t="str">
            <v>745_5</v>
          </cell>
          <cell r="B255">
            <v>745</v>
          </cell>
          <cell r="C255">
            <v>4688</v>
          </cell>
        </row>
        <row r="256">
          <cell r="A256" t="str">
            <v>745_6</v>
          </cell>
          <cell r="B256">
            <v>745</v>
          </cell>
          <cell r="C256">
            <v>6434</v>
          </cell>
        </row>
        <row r="257">
          <cell r="A257" t="str">
            <v>751_1</v>
          </cell>
          <cell r="B257">
            <v>751</v>
          </cell>
          <cell r="C257">
            <v>1657</v>
          </cell>
        </row>
        <row r="258">
          <cell r="A258" t="str">
            <v>751_2</v>
          </cell>
          <cell r="B258">
            <v>751</v>
          </cell>
          <cell r="C258">
            <v>4091</v>
          </cell>
        </row>
        <row r="259">
          <cell r="A259" t="str">
            <v>751_3</v>
          </cell>
          <cell r="B259">
            <v>751</v>
          </cell>
          <cell r="C259">
            <v>6939</v>
          </cell>
        </row>
        <row r="260">
          <cell r="A260" t="str">
            <v>753_1</v>
          </cell>
          <cell r="B260">
            <v>753</v>
          </cell>
          <cell r="C260">
            <v>1661</v>
          </cell>
        </row>
        <row r="261">
          <cell r="A261" t="str">
            <v>753_2</v>
          </cell>
          <cell r="B261">
            <v>753</v>
          </cell>
          <cell r="C261">
            <v>4130</v>
          </cell>
        </row>
        <row r="262">
          <cell r="A262" t="str">
            <v>753_3</v>
          </cell>
          <cell r="B262">
            <v>753</v>
          </cell>
          <cell r="C262">
            <v>4461</v>
          </cell>
        </row>
        <row r="263">
          <cell r="A263" t="str">
            <v>753_4</v>
          </cell>
          <cell r="B263">
            <v>753</v>
          </cell>
          <cell r="C263">
            <v>4542</v>
          </cell>
        </row>
        <row r="264">
          <cell r="A264" t="str">
            <v>753_5</v>
          </cell>
          <cell r="B264">
            <v>753</v>
          </cell>
          <cell r="C264">
            <v>6671</v>
          </cell>
        </row>
        <row r="265">
          <cell r="A265" t="str">
            <v>753_6</v>
          </cell>
          <cell r="B265">
            <v>753</v>
          </cell>
          <cell r="C265">
            <v>6995</v>
          </cell>
        </row>
        <row r="266">
          <cell r="A266" t="str">
            <v>763_1</v>
          </cell>
          <cell r="B266">
            <v>763</v>
          </cell>
          <cell r="C266">
            <v>1804</v>
          </cell>
        </row>
        <row r="267">
          <cell r="A267" t="str">
            <v>763_2</v>
          </cell>
          <cell r="B267">
            <v>763</v>
          </cell>
          <cell r="C267">
            <v>1805</v>
          </cell>
        </row>
        <row r="268">
          <cell r="A268" t="str">
            <v>763_3</v>
          </cell>
          <cell r="B268">
            <v>763</v>
          </cell>
          <cell r="C268">
            <v>4071</v>
          </cell>
        </row>
        <row r="269">
          <cell r="A269" t="str">
            <v>763_4</v>
          </cell>
          <cell r="B269">
            <v>763</v>
          </cell>
          <cell r="C269">
            <v>4299</v>
          </cell>
        </row>
        <row r="270">
          <cell r="A270" t="str">
            <v>763_5</v>
          </cell>
          <cell r="B270">
            <v>763</v>
          </cell>
          <cell r="C270">
            <v>4549</v>
          </cell>
        </row>
        <row r="271">
          <cell r="A271" t="str">
            <v>768_1</v>
          </cell>
          <cell r="B271">
            <v>768</v>
          </cell>
          <cell r="C271">
            <v>1801</v>
          </cell>
        </row>
        <row r="272">
          <cell r="A272" t="str">
            <v>768_2</v>
          </cell>
          <cell r="B272">
            <v>768</v>
          </cell>
          <cell r="C272">
            <v>2628</v>
          </cell>
        </row>
        <row r="273">
          <cell r="A273" t="str">
            <v>768_3</v>
          </cell>
          <cell r="B273">
            <v>768</v>
          </cell>
          <cell r="C273">
            <v>4175</v>
          </cell>
        </row>
        <row r="274">
          <cell r="A274" t="str">
            <v>771_1</v>
          </cell>
          <cell r="B274">
            <v>771</v>
          </cell>
          <cell r="C274">
            <v>1768</v>
          </cell>
        </row>
        <row r="275">
          <cell r="A275" t="str">
            <v>771_2</v>
          </cell>
          <cell r="B275">
            <v>771</v>
          </cell>
          <cell r="C275">
            <v>1769</v>
          </cell>
        </row>
        <row r="276">
          <cell r="A276" t="str">
            <v>771_3</v>
          </cell>
          <cell r="B276">
            <v>771</v>
          </cell>
          <cell r="C276">
            <v>3617</v>
          </cell>
        </row>
        <row r="277">
          <cell r="A277" t="str">
            <v>771_4</v>
          </cell>
          <cell r="B277">
            <v>771</v>
          </cell>
          <cell r="C277">
            <v>4073</v>
          </cell>
        </row>
        <row r="278">
          <cell r="A278" t="str">
            <v>771_5</v>
          </cell>
          <cell r="B278">
            <v>771</v>
          </cell>
          <cell r="C278">
            <v>4552</v>
          </cell>
        </row>
        <row r="279">
          <cell r="A279" t="str">
            <v>771_6</v>
          </cell>
          <cell r="B279">
            <v>771</v>
          </cell>
          <cell r="C279">
            <v>5566</v>
          </cell>
        </row>
        <row r="280">
          <cell r="A280" t="str">
            <v>771_7</v>
          </cell>
          <cell r="B280">
            <v>771</v>
          </cell>
          <cell r="C280">
            <v>6715</v>
          </cell>
        </row>
        <row r="281">
          <cell r="A281" t="str">
            <v>771_8</v>
          </cell>
          <cell r="B281">
            <v>771</v>
          </cell>
          <cell r="C281">
            <v>6716</v>
          </cell>
        </row>
        <row r="282">
          <cell r="A282" t="str">
            <v>771_9</v>
          </cell>
          <cell r="B282">
            <v>771</v>
          </cell>
          <cell r="C282">
            <v>6946</v>
          </cell>
        </row>
        <row r="283">
          <cell r="A283" t="str">
            <v>777_1</v>
          </cell>
          <cell r="B283">
            <v>777</v>
          </cell>
          <cell r="C283">
            <v>1681</v>
          </cell>
        </row>
        <row r="284">
          <cell r="A284" t="str">
            <v>777_2</v>
          </cell>
          <cell r="B284">
            <v>777</v>
          </cell>
          <cell r="C284">
            <v>3970</v>
          </cell>
        </row>
        <row r="285">
          <cell r="A285" t="str">
            <v>777_3</v>
          </cell>
          <cell r="B285">
            <v>777</v>
          </cell>
          <cell r="C285">
            <v>4543</v>
          </cell>
        </row>
        <row r="286">
          <cell r="A286" t="str">
            <v>777_4</v>
          </cell>
          <cell r="B286">
            <v>777</v>
          </cell>
          <cell r="C286">
            <v>4584</v>
          </cell>
        </row>
        <row r="287">
          <cell r="A287" t="str">
            <v>777_5</v>
          </cell>
          <cell r="B287">
            <v>777</v>
          </cell>
          <cell r="C287">
            <v>5635</v>
          </cell>
        </row>
        <row r="288">
          <cell r="A288" t="str">
            <v>777_6</v>
          </cell>
          <cell r="B288">
            <v>777</v>
          </cell>
          <cell r="C288">
            <v>6702</v>
          </cell>
        </row>
        <row r="289">
          <cell r="A289" t="str">
            <v>777_7</v>
          </cell>
          <cell r="B289">
            <v>777</v>
          </cell>
          <cell r="C289">
            <v>6991</v>
          </cell>
        </row>
        <row r="290">
          <cell r="A290" t="str">
            <v>777_8</v>
          </cell>
          <cell r="B290">
            <v>777</v>
          </cell>
          <cell r="C290">
            <v>7062</v>
          </cell>
        </row>
        <row r="291">
          <cell r="A291" t="str">
            <v>781_1</v>
          </cell>
          <cell r="B291">
            <v>781</v>
          </cell>
          <cell r="C291">
            <v>3890</v>
          </cell>
        </row>
        <row r="292">
          <cell r="A292" t="str">
            <v>781_2</v>
          </cell>
          <cell r="B292">
            <v>781</v>
          </cell>
          <cell r="C292">
            <v>3891</v>
          </cell>
        </row>
        <row r="293">
          <cell r="A293" t="str">
            <v>781_3</v>
          </cell>
          <cell r="B293">
            <v>781</v>
          </cell>
          <cell r="C293">
            <v>3892</v>
          </cell>
        </row>
        <row r="294">
          <cell r="A294" t="str">
            <v>781_4</v>
          </cell>
          <cell r="B294">
            <v>781</v>
          </cell>
          <cell r="C294">
            <v>4563</v>
          </cell>
        </row>
        <row r="295">
          <cell r="A295" t="str">
            <v>781_5</v>
          </cell>
          <cell r="B295">
            <v>781</v>
          </cell>
          <cell r="C295">
            <v>5016</v>
          </cell>
        </row>
        <row r="296">
          <cell r="A296" t="str">
            <v>784_1</v>
          </cell>
          <cell r="B296">
            <v>784</v>
          </cell>
          <cell r="C296">
            <v>2121</v>
          </cell>
        </row>
        <row r="297">
          <cell r="A297" t="str">
            <v>784_2</v>
          </cell>
          <cell r="B297">
            <v>784</v>
          </cell>
          <cell r="C297">
            <v>2123</v>
          </cell>
        </row>
        <row r="298">
          <cell r="A298" t="str">
            <v>784_3</v>
          </cell>
          <cell r="B298">
            <v>784</v>
          </cell>
          <cell r="C298">
            <v>4201</v>
          </cell>
        </row>
        <row r="299">
          <cell r="A299" t="str">
            <v>784_4</v>
          </cell>
          <cell r="B299">
            <v>784</v>
          </cell>
          <cell r="C299">
            <v>4202</v>
          </cell>
        </row>
        <row r="300">
          <cell r="A300" t="str">
            <v>784_5</v>
          </cell>
          <cell r="B300">
            <v>784</v>
          </cell>
          <cell r="C300">
            <v>5617</v>
          </cell>
        </row>
        <row r="301">
          <cell r="A301" t="str">
            <v>788_1</v>
          </cell>
          <cell r="B301">
            <v>788</v>
          </cell>
          <cell r="C301">
            <v>1813</v>
          </cell>
        </row>
        <row r="302">
          <cell r="A302" t="str">
            <v>788_2</v>
          </cell>
          <cell r="B302">
            <v>788</v>
          </cell>
          <cell r="C302">
            <v>1814</v>
          </cell>
        </row>
        <row r="303">
          <cell r="A303" t="str">
            <v>788_3</v>
          </cell>
          <cell r="B303">
            <v>788</v>
          </cell>
          <cell r="C303">
            <v>4184</v>
          </cell>
        </row>
        <row r="304">
          <cell r="A304" t="str">
            <v>790_1</v>
          </cell>
          <cell r="B304">
            <v>790</v>
          </cell>
          <cell r="C304">
            <v>3983</v>
          </cell>
        </row>
        <row r="305">
          <cell r="A305" t="str">
            <v>790_2</v>
          </cell>
          <cell r="B305">
            <v>790</v>
          </cell>
          <cell r="C305">
            <v>4594</v>
          </cell>
        </row>
        <row r="306">
          <cell r="A306" t="str">
            <v>790_3</v>
          </cell>
          <cell r="B306">
            <v>790</v>
          </cell>
          <cell r="C306">
            <v>4595</v>
          </cell>
        </row>
        <row r="307">
          <cell r="A307" t="str">
            <v>792_1</v>
          </cell>
          <cell r="B307">
            <v>792</v>
          </cell>
          <cell r="C307">
            <v>1748</v>
          </cell>
        </row>
        <row r="308">
          <cell r="A308" t="str">
            <v>792_2</v>
          </cell>
          <cell r="B308">
            <v>792</v>
          </cell>
          <cell r="C308">
            <v>3149</v>
          </cell>
        </row>
        <row r="309">
          <cell r="A309" t="str">
            <v>792_3</v>
          </cell>
          <cell r="B309">
            <v>792</v>
          </cell>
          <cell r="C309">
            <v>4102</v>
          </cell>
        </row>
        <row r="310">
          <cell r="A310" t="str">
            <v>793_1</v>
          </cell>
          <cell r="B310">
            <v>793</v>
          </cell>
          <cell r="C310">
            <v>1059</v>
          </cell>
        </row>
        <row r="311">
          <cell r="A311" t="str">
            <v>793_2</v>
          </cell>
          <cell r="B311">
            <v>793</v>
          </cell>
          <cell r="C311">
            <v>1060</v>
          </cell>
        </row>
        <row r="312">
          <cell r="A312" t="str">
            <v>793_3</v>
          </cell>
          <cell r="B312">
            <v>793</v>
          </cell>
          <cell r="C312">
            <v>4076</v>
          </cell>
        </row>
        <row r="313">
          <cell r="A313" t="str">
            <v>793_4</v>
          </cell>
          <cell r="B313">
            <v>793</v>
          </cell>
          <cell r="C313">
            <v>4162</v>
          </cell>
        </row>
        <row r="314">
          <cell r="A314" t="str">
            <v>793_5</v>
          </cell>
          <cell r="B314">
            <v>793</v>
          </cell>
          <cell r="C314">
            <v>4771</v>
          </cell>
        </row>
        <row r="315">
          <cell r="A315" t="str">
            <v>793_6</v>
          </cell>
          <cell r="B315">
            <v>793</v>
          </cell>
          <cell r="C315">
            <v>6697</v>
          </cell>
        </row>
        <row r="316">
          <cell r="A316" t="str">
            <v>800_1</v>
          </cell>
          <cell r="B316">
            <v>800</v>
          </cell>
          <cell r="C316">
            <v>1777</v>
          </cell>
        </row>
        <row r="317">
          <cell r="A317" t="str">
            <v>800_2</v>
          </cell>
          <cell r="B317">
            <v>800</v>
          </cell>
          <cell r="C317">
            <v>3329</v>
          </cell>
        </row>
        <row r="318">
          <cell r="A318" t="str">
            <v>800_3</v>
          </cell>
          <cell r="B318">
            <v>800</v>
          </cell>
          <cell r="C318">
            <v>4268</v>
          </cell>
        </row>
        <row r="319">
          <cell r="A319" t="str">
            <v>800_4</v>
          </cell>
          <cell r="B319">
            <v>800</v>
          </cell>
          <cell r="C319">
            <v>5627</v>
          </cell>
        </row>
        <row r="320">
          <cell r="A320" t="str">
            <v>800_5</v>
          </cell>
          <cell r="B320">
            <v>800</v>
          </cell>
          <cell r="C320">
            <v>6464</v>
          </cell>
        </row>
        <row r="321">
          <cell r="A321" t="str">
            <v>800_6</v>
          </cell>
          <cell r="B321">
            <v>800</v>
          </cell>
          <cell r="C321">
            <v>6672</v>
          </cell>
        </row>
        <row r="322">
          <cell r="A322" t="str">
            <v>800_7</v>
          </cell>
          <cell r="B322">
            <v>800</v>
          </cell>
          <cell r="C322">
            <v>6993</v>
          </cell>
        </row>
        <row r="323">
          <cell r="A323" t="str">
            <v>801_1</v>
          </cell>
          <cell r="B323">
            <v>801</v>
          </cell>
          <cell r="C323">
            <v>1213</v>
          </cell>
        </row>
        <row r="324">
          <cell r="A324" t="str">
            <v>801_2</v>
          </cell>
          <cell r="B324">
            <v>801</v>
          </cell>
          <cell r="C324">
            <v>1214</v>
          </cell>
        </row>
        <row r="325">
          <cell r="A325" t="str">
            <v>801_3</v>
          </cell>
          <cell r="B325">
            <v>801</v>
          </cell>
          <cell r="C325">
            <v>4075</v>
          </cell>
        </row>
        <row r="326">
          <cell r="A326" t="str">
            <v>801_4</v>
          </cell>
          <cell r="B326">
            <v>801</v>
          </cell>
          <cell r="C326">
            <v>4795</v>
          </cell>
        </row>
        <row r="327">
          <cell r="A327" t="str">
            <v>802_1</v>
          </cell>
          <cell r="B327">
            <v>802</v>
          </cell>
          <cell r="C327">
            <v>1870</v>
          </cell>
        </row>
        <row r="328">
          <cell r="A328" t="str">
            <v>802_2</v>
          </cell>
          <cell r="B328">
            <v>802</v>
          </cell>
          <cell r="C328">
            <v>2399</v>
          </cell>
        </row>
        <row r="329">
          <cell r="A329" t="str">
            <v>802_3</v>
          </cell>
          <cell r="B329">
            <v>802</v>
          </cell>
          <cell r="C329">
            <v>4243</v>
          </cell>
        </row>
        <row r="330">
          <cell r="A330" t="str">
            <v>802_4</v>
          </cell>
          <cell r="B330">
            <v>802</v>
          </cell>
          <cell r="C330">
            <v>4722</v>
          </cell>
        </row>
        <row r="331">
          <cell r="A331" t="str">
            <v>802_5</v>
          </cell>
          <cell r="B331">
            <v>802</v>
          </cell>
          <cell r="C331">
            <v>6957</v>
          </cell>
        </row>
        <row r="332">
          <cell r="A332" t="str">
            <v>804_1</v>
          </cell>
          <cell r="B332">
            <v>804</v>
          </cell>
          <cell r="C332">
            <v>1591</v>
          </cell>
        </row>
        <row r="333">
          <cell r="A333" t="str">
            <v>804_2</v>
          </cell>
          <cell r="B333">
            <v>804</v>
          </cell>
          <cell r="C333">
            <v>1592</v>
          </cell>
        </row>
        <row r="334">
          <cell r="A334" t="str">
            <v>804_3</v>
          </cell>
          <cell r="B334">
            <v>804</v>
          </cell>
          <cell r="C334">
            <v>4141</v>
          </cell>
        </row>
        <row r="335">
          <cell r="A335" t="str">
            <v>804_4</v>
          </cell>
          <cell r="B335">
            <v>804</v>
          </cell>
          <cell r="C335">
            <v>6977</v>
          </cell>
        </row>
        <row r="336">
          <cell r="A336" t="str">
            <v>809_1</v>
          </cell>
          <cell r="B336">
            <v>809</v>
          </cell>
          <cell r="C336">
            <v>2094</v>
          </cell>
        </row>
        <row r="337">
          <cell r="A337" t="str">
            <v>809_2</v>
          </cell>
          <cell r="B337">
            <v>809</v>
          </cell>
          <cell r="C337">
            <v>3586</v>
          </cell>
        </row>
        <row r="338">
          <cell r="A338" t="str">
            <v>809_3</v>
          </cell>
          <cell r="B338">
            <v>809</v>
          </cell>
          <cell r="C338">
            <v>4195</v>
          </cell>
        </row>
        <row r="339">
          <cell r="A339" t="str">
            <v>809_4</v>
          </cell>
          <cell r="B339">
            <v>809</v>
          </cell>
          <cell r="C339">
            <v>6690</v>
          </cell>
        </row>
        <row r="340">
          <cell r="A340" t="str">
            <v>813_1</v>
          </cell>
          <cell r="B340">
            <v>813</v>
          </cell>
          <cell r="C340">
            <v>1754</v>
          </cell>
        </row>
        <row r="341">
          <cell r="A341" t="str">
            <v>813_2</v>
          </cell>
          <cell r="B341">
            <v>813</v>
          </cell>
          <cell r="C341">
            <v>1755</v>
          </cell>
        </row>
        <row r="342">
          <cell r="A342" t="str">
            <v>813_3</v>
          </cell>
          <cell r="B342">
            <v>813</v>
          </cell>
          <cell r="C342">
            <v>3612</v>
          </cell>
        </row>
        <row r="343">
          <cell r="A343" t="str">
            <v>813_4</v>
          </cell>
          <cell r="B343">
            <v>813</v>
          </cell>
          <cell r="C343">
            <v>4168</v>
          </cell>
        </row>
        <row r="344">
          <cell r="A344" t="str">
            <v>813_5</v>
          </cell>
          <cell r="B344">
            <v>813</v>
          </cell>
          <cell r="C344">
            <v>4559</v>
          </cell>
        </row>
        <row r="345">
          <cell r="A345" t="str">
            <v>813_6</v>
          </cell>
          <cell r="B345">
            <v>813</v>
          </cell>
          <cell r="C345">
            <v>6950</v>
          </cell>
        </row>
        <row r="346">
          <cell r="A346" t="str">
            <v>814_1</v>
          </cell>
          <cell r="B346">
            <v>814</v>
          </cell>
          <cell r="C346">
            <v>1515</v>
          </cell>
        </row>
        <row r="347">
          <cell r="A347" t="str">
            <v>814_2</v>
          </cell>
          <cell r="B347">
            <v>814</v>
          </cell>
          <cell r="C347">
            <v>4160</v>
          </cell>
        </row>
        <row r="348">
          <cell r="A348" t="str">
            <v>824_1</v>
          </cell>
          <cell r="B348">
            <v>824</v>
          </cell>
          <cell r="C348">
            <v>1709</v>
          </cell>
        </row>
        <row r="349">
          <cell r="A349" t="str">
            <v>824_2</v>
          </cell>
          <cell r="B349">
            <v>824</v>
          </cell>
          <cell r="C349">
            <v>1710</v>
          </cell>
        </row>
        <row r="350">
          <cell r="A350" t="str">
            <v>824_3</v>
          </cell>
          <cell r="B350">
            <v>824</v>
          </cell>
          <cell r="C350">
            <v>4093</v>
          </cell>
        </row>
        <row r="351">
          <cell r="A351" t="str">
            <v>824_4</v>
          </cell>
          <cell r="B351">
            <v>824</v>
          </cell>
          <cell r="C351">
            <v>6943</v>
          </cell>
        </row>
        <row r="352">
          <cell r="A352" t="str">
            <v>824_5</v>
          </cell>
          <cell r="B352">
            <v>824</v>
          </cell>
          <cell r="C352">
            <v>7034</v>
          </cell>
        </row>
        <row r="353">
          <cell r="A353" t="str">
            <v>826_1</v>
          </cell>
          <cell r="B353">
            <v>826</v>
          </cell>
          <cell r="C353">
            <v>2110</v>
          </cell>
        </row>
        <row r="354">
          <cell r="A354" t="str">
            <v>826_2</v>
          </cell>
          <cell r="B354">
            <v>826</v>
          </cell>
          <cell r="C354">
            <v>4200</v>
          </cell>
        </row>
        <row r="355">
          <cell r="A355" t="str">
            <v>826_3</v>
          </cell>
          <cell r="B355">
            <v>826</v>
          </cell>
          <cell r="C355">
            <v>4527</v>
          </cell>
        </row>
        <row r="356">
          <cell r="A356" t="str">
            <v>826_4</v>
          </cell>
          <cell r="B356">
            <v>826</v>
          </cell>
          <cell r="C356">
            <v>6445</v>
          </cell>
        </row>
        <row r="357">
          <cell r="A357" t="str">
            <v>826_5</v>
          </cell>
          <cell r="B357">
            <v>826</v>
          </cell>
          <cell r="C357">
            <v>6683</v>
          </cell>
        </row>
        <row r="358">
          <cell r="A358" t="str">
            <v>827_1</v>
          </cell>
          <cell r="B358">
            <v>827</v>
          </cell>
          <cell r="C358">
            <v>1315</v>
          </cell>
        </row>
        <row r="359">
          <cell r="A359" t="str">
            <v>827_2</v>
          </cell>
          <cell r="B359">
            <v>827</v>
          </cell>
          <cell r="C359">
            <v>3439</v>
          </cell>
        </row>
        <row r="360">
          <cell r="A360" t="str">
            <v>827_3</v>
          </cell>
          <cell r="B360">
            <v>827</v>
          </cell>
          <cell r="C360">
            <v>4565</v>
          </cell>
        </row>
        <row r="361">
          <cell r="A361" t="str">
            <v>837_1</v>
          </cell>
          <cell r="B361">
            <v>837</v>
          </cell>
          <cell r="C361">
            <v>1406</v>
          </cell>
        </row>
        <row r="362">
          <cell r="A362" t="str">
            <v>837_2</v>
          </cell>
          <cell r="B362">
            <v>837</v>
          </cell>
          <cell r="C362">
            <v>3969</v>
          </cell>
        </row>
        <row r="363">
          <cell r="A363" t="str">
            <v>850_1</v>
          </cell>
          <cell r="B363">
            <v>850</v>
          </cell>
          <cell r="C363">
            <v>1441</v>
          </cell>
        </row>
        <row r="364">
          <cell r="A364" t="str">
            <v>850_2</v>
          </cell>
          <cell r="B364">
            <v>850</v>
          </cell>
          <cell r="C364">
            <v>4867</v>
          </cell>
        </row>
        <row r="365">
          <cell r="A365" t="str">
            <v>854_1</v>
          </cell>
          <cell r="B365">
            <v>854</v>
          </cell>
          <cell r="C365">
            <v>2933</v>
          </cell>
        </row>
        <row r="366">
          <cell r="A366" t="str">
            <v>854_2</v>
          </cell>
          <cell r="B366">
            <v>854</v>
          </cell>
          <cell r="C366">
            <v>3240</v>
          </cell>
        </row>
        <row r="367">
          <cell r="A367" t="str">
            <v>858_1</v>
          </cell>
          <cell r="B367">
            <v>858</v>
          </cell>
          <cell r="C367">
            <v>1302</v>
          </cell>
        </row>
        <row r="368">
          <cell r="A368" t="str">
            <v>858_2</v>
          </cell>
          <cell r="B368">
            <v>858</v>
          </cell>
          <cell r="C368">
            <v>4209</v>
          </cell>
        </row>
        <row r="369">
          <cell r="A369" t="str">
            <v>858_3</v>
          </cell>
          <cell r="B369">
            <v>858</v>
          </cell>
          <cell r="C369">
            <v>4279</v>
          </cell>
        </row>
        <row r="370">
          <cell r="A370" t="str">
            <v>858_4</v>
          </cell>
          <cell r="B370">
            <v>858</v>
          </cell>
          <cell r="C370">
            <v>4341</v>
          </cell>
        </row>
        <row r="371">
          <cell r="A371" t="str">
            <v>858_5</v>
          </cell>
          <cell r="B371">
            <v>858</v>
          </cell>
          <cell r="C371">
            <v>4567</v>
          </cell>
        </row>
        <row r="372">
          <cell r="A372" t="str">
            <v>858_6</v>
          </cell>
          <cell r="B372">
            <v>858</v>
          </cell>
          <cell r="C372">
            <v>5581</v>
          </cell>
        </row>
        <row r="373">
          <cell r="A373" t="str">
            <v>858_7</v>
          </cell>
          <cell r="B373">
            <v>858</v>
          </cell>
          <cell r="C373">
            <v>6695</v>
          </cell>
        </row>
        <row r="374">
          <cell r="A374" t="str">
            <v>858_8</v>
          </cell>
          <cell r="B374">
            <v>858</v>
          </cell>
          <cell r="C374">
            <v>7077</v>
          </cell>
        </row>
        <row r="375">
          <cell r="A375" t="str">
            <v>862_1</v>
          </cell>
          <cell r="B375">
            <v>862</v>
          </cell>
          <cell r="C375">
            <v>4631</v>
          </cell>
        </row>
        <row r="376">
          <cell r="A376" t="str">
            <v>862_2</v>
          </cell>
          <cell r="B376">
            <v>862</v>
          </cell>
          <cell r="C376">
            <v>5576</v>
          </cell>
        </row>
        <row r="377">
          <cell r="A377" t="str">
            <v>881_1</v>
          </cell>
          <cell r="B377">
            <v>881</v>
          </cell>
          <cell r="C377">
            <v>2812</v>
          </cell>
        </row>
        <row r="378">
          <cell r="A378" t="str">
            <v>881_2</v>
          </cell>
          <cell r="B378">
            <v>881</v>
          </cell>
          <cell r="C378">
            <v>2841</v>
          </cell>
        </row>
        <row r="379">
          <cell r="A379" t="str">
            <v>881_3</v>
          </cell>
          <cell r="B379">
            <v>881</v>
          </cell>
          <cell r="C379">
            <v>4167</v>
          </cell>
        </row>
        <row r="380">
          <cell r="A380" t="str">
            <v>881_4</v>
          </cell>
          <cell r="B380">
            <v>881</v>
          </cell>
          <cell r="C380">
            <v>6446</v>
          </cell>
        </row>
        <row r="381">
          <cell r="A381" t="str">
            <v>882_1</v>
          </cell>
          <cell r="B381">
            <v>882</v>
          </cell>
          <cell r="C381">
            <v>1885</v>
          </cell>
        </row>
        <row r="382">
          <cell r="A382" t="str">
            <v>882_2</v>
          </cell>
          <cell r="B382">
            <v>882</v>
          </cell>
          <cell r="C382">
            <v>1886</v>
          </cell>
        </row>
        <row r="383">
          <cell r="A383" t="str">
            <v>882_3</v>
          </cell>
          <cell r="B383">
            <v>882</v>
          </cell>
          <cell r="C383">
            <v>4267</v>
          </cell>
        </row>
        <row r="384">
          <cell r="A384" t="str">
            <v>882_4</v>
          </cell>
          <cell r="B384">
            <v>882</v>
          </cell>
          <cell r="C384">
            <v>6468</v>
          </cell>
        </row>
        <row r="385">
          <cell r="A385" t="str">
            <v>888_1</v>
          </cell>
          <cell r="B385">
            <v>888</v>
          </cell>
          <cell r="C385">
            <v>2207</v>
          </cell>
        </row>
        <row r="386">
          <cell r="A386" t="str">
            <v>888_2</v>
          </cell>
          <cell r="B386">
            <v>888</v>
          </cell>
          <cell r="C386">
            <v>2208</v>
          </cell>
        </row>
        <row r="387">
          <cell r="A387" t="str">
            <v>888_3</v>
          </cell>
          <cell r="B387">
            <v>888</v>
          </cell>
          <cell r="C387">
            <v>4264</v>
          </cell>
        </row>
        <row r="388">
          <cell r="A388" t="str">
            <v>888_4</v>
          </cell>
          <cell r="B388">
            <v>888</v>
          </cell>
          <cell r="C388">
            <v>6699</v>
          </cell>
        </row>
        <row r="389">
          <cell r="A389" t="str">
            <v>889_1</v>
          </cell>
          <cell r="B389">
            <v>889</v>
          </cell>
          <cell r="C389">
            <v>1217</v>
          </cell>
        </row>
        <row r="390">
          <cell r="A390" t="str">
            <v>889_2</v>
          </cell>
          <cell r="B390">
            <v>889</v>
          </cell>
          <cell r="C390">
            <v>1218</v>
          </cell>
        </row>
        <row r="391">
          <cell r="A391" t="str">
            <v>889_3</v>
          </cell>
          <cell r="B391">
            <v>889</v>
          </cell>
          <cell r="C391">
            <v>3897</v>
          </cell>
        </row>
        <row r="392">
          <cell r="A392" t="str">
            <v>889_4</v>
          </cell>
          <cell r="B392">
            <v>889</v>
          </cell>
          <cell r="C392">
            <v>4114</v>
          </cell>
        </row>
        <row r="393">
          <cell r="A393" t="str">
            <v>890_1</v>
          </cell>
          <cell r="B393">
            <v>890</v>
          </cell>
          <cell r="C393">
            <v>1716</v>
          </cell>
        </row>
        <row r="394">
          <cell r="A394" t="str">
            <v>890_2</v>
          </cell>
          <cell r="B394">
            <v>890</v>
          </cell>
          <cell r="C394">
            <v>1717</v>
          </cell>
        </row>
        <row r="395">
          <cell r="A395" t="str">
            <v>890_3</v>
          </cell>
          <cell r="B395">
            <v>890</v>
          </cell>
          <cell r="C395">
            <v>4057</v>
          </cell>
        </row>
        <row r="396">
          <cell r="A396" t="str">
            <v>890_4</v>
          </cell>
          <cell r="B396">
            <v>890</v>
          </cell>
          <cell r="C396">
            <v>4582</v>
          </cell>
        </row>
        <row r="397">
          <cell r="A397" t="str">
            <v>890_5</v>
          </cell>
          <cell r="B397">
            <v>890</v>
          </cell>
          <cell r="C397">
            <v>4740</v>
          </cell>
        </row>
        <row r="398">
          <cell r="A398" t="str">
            <v>890_6</v>
          </cell>
          <cell r="B398">
            <v>890</v>
          </cell>
          <cell r="C398">
            <v>5641</v>
          </cell>
        </row>
        <row r="399">
          <cell r="A399" t="str">
            <v>896_1</v>
          </cell>
          <cell r="B399">
            <v>896</v>
          </cell>
          <cell r="C399">
            <v>2115</v>
          </cell>
        </row>
        <row r="400">
          <cell r="A400" t="str">
            <v>896_2</v>
          </cell>
          <cell r="B400">
            <v>896</v>
          </cell>
          <cell r="C400">
            <v>3154</v>
          </cell>
        </row>
        <row r="401">
          <cell r="A401" t="str">
            <v>896_3</v>
          </cell>
          <cell r="B401">
            <v>896</v>
          </cell>
          <cell r="C401">
            <v>4196</v>
          </cell>
        </row>
        <row r="402">
          <cell r="A402" t="str">
            <v>896_4</v>
          </cell>
          <cell r="B402">
            <v>896</v>
          </cell>
          <cell r="C402">
            <v>5609</v>
          </cell>
        </row>
        <row r="403">
          <cell r="A403" t="str">
            <v>900_1</v>
          </cell>
          <cell r="B403">
            <v>900</v>
          </cell>
          <cell r="C403">
            <v>2148</v>
          </cell>
        </row>
        <row r="404">
          <cell r="A404" t="str">
            <v>900_2</v>
          </cell>
          <cell r="B404">
            <v>900</v>
          </cell>
          <cell r="C404">
            <v>2150</v>
          </cell>
        </row>
        <row r="405">
          <cell r="A405" t="str">
            <v>900_3</v>
          </cell>
          <cell r="B405">
            <v>900</v>
          </cell>
          <cell r="C405">
            <v>2151</v>
          </cell>
        </row>
        <row r="406">
          <cell r="A406" t="str">
            <v>900_4</v>
          </cell>
          <cell r="B406">
            <v>900</v>
          </cell>
          <cell r="C406">
            <v>2153</v>
          </cell>
        </row>
        <row r="407">
          <cell r="A407" t="str">
            <v>900_5</v>
          </cell>
          <cell r="B407">
            <v>900</v>
          </cell>
          <cell r="C407">
            <v>3656</v>
          </cell>
        </row>
        <row r="408">
          <cell r="A408" t="str">
            <v>900_6</v>
          </cell>
          <cell r="B408">
            <v>900</v>
          </cell>
          <cell r="C408">
            <v>4124</v>
          </cell>
        </row>
        <row r="409">
          <cell r="A409" t="str">
            <v>900_7</v>
          </cell>
          <cell r="B409">
            <v>900</v>
          </cell>
          <cell r="C409">
            <v>4125</v>
          </cell>
        </row>
        <row r="410">
          <cell r="A410" t="str">
            <v>900_8</v>
          </cell>
          <cell r="B410">
            <v>900</v>
          </cell>
          <cell r="C410">
            <v>4126</v>
          </cell>
        </row>
        <row r="411">
          <cell r="A411" t="str">
            <v>900_9</v>
          </cell>
          <cell r="B411">
            <v>900</v>
          </cell>
          <cell r="C411">
            <v>5594</v>
          </cell>
        </row>
        <row r="412">
          <cell r="A412" t="str">
            <v>900_10</v>
          </cell>
          <cell r="B412">
            <v>900</v>
          </cell>
          <cell r="C412">
            <v>5610</v>
          </cell>
        </row>
        <row r="413">
          <cell r="A413" t="str">
            <v>905_1</v>
          </cell>
          <cell r="B413">
            <v>905</v>
          </cell>
          <cell r="C413">
            <v>3587</v>
          </cell>
        </row>
        <row r="414">
          <cell r="A414" t="str">
            <v>905_2</v>
          </cell>
          <cell r="B414">
            <v>905</v>
          </cell>
          <cell r="C414">
            <v>4235</v>
          </cell>
        </row>
        <row r="415">
          <cell r="A415" t="str">
            <v>905_3</v>
          </cell>
          <cell r="B415">
            <v>905</v>
          </cell>
          <cell r="C415">
            <v>4307</v>
          </cell>
        </row>
        <row r="416">
          <cell r="A416" t="str">
            <v>905_4</v>
          </cell>
          <cell r="B416">
            <v>905</v>
          </cell>
          <cell r="C416">
            <v>4465</v>
          </cell>
        </row>
        <row r="417">
          <cell r="A417" t="str">
            <v>905_5</v>
          </cell>
          <cell r="B417">
            <v>905</v>
          </cell>
          <cell r="C417">
            <v>4466</v>
          </cell>
        </row>
        <row r="418">
          <cell r="A418" t="str">
            <v>905_6</v>
          </cell>
          <cell r="B418">
            <v>905</v>
          </cell>
          <cell r="C418">
            <v>4467</v>
          </cell>
        </row>
        <row r="419">
          <cell r="A419" t="str">
            <v>905_7</v>
          </cell>
          <cell r="B419">
            <v>905</v>
          </cell>
          <cell r="C419">
            <v>4535</v>
          </cell>
        </row>
        <row r="420">
          <cell r="A420" t="str">
            <v>905_8</v>
          </cell>
          <cell r="B420">
            <v>905</v>
          </cell>
          <cell r="C420">
            <v>4849</v>
          </cell>
        </row>
        <row r="421">
          <cell r="A421" t="str">
            <v>905_9</v>
          </cell>
          <cell r="B421">
            <v>905</v>
          </cell>
          <cell r="C421">
            <v>4852</v>
          </cell>
        </row>
        <row r="422">
          <cell r="A422" t="str">
            <v>905_10</v>
          </cell>
          <cell r="B422">
            <v>905</v>
          </cell>
          <cell r="C422">
            <v>5611</v>
          </cell>
        </row>
        <row r="423">
          <cell r="A423" t="str">
            <v>907_1</v>
          </cell>
          <cell r="B423">
            <v>907</v>
          </cell>
          <cell r="C423">
            <v>3414</v>
          </cell>
        </row>
        <row r="424">
          <cell r="A424" t="str">
            <v>907_2</v>
          </cell>
          <cell r="B424">
            <v>907</v>
          </cell>
          <cell r="C424">
            <v>3415</v>
          </cell>
        </row>
        <row r="425">
          <cell r="A425" t="str">
            <v>907_3</v>
          </cell>
          <cell r="B425">
            <v>907</v>
          </cell>
          <cell r="C425">
            <v>3416</v>
          </cell>
        </row>
        <row r="426">
          <cell r="A426" t="str">
            <v>907_4</v>
          </cell>
          <cell r="B426">
            <v>907</v>
          </cell>
          <cell r="C426">
            <v>4123</v>
          </cell>
        </row>
        <row r="427">
          <cell r="A427" t="str">
            <v>907_5</v>
          </cell>
          <cell r="B427">
            <v>907</v>
          </cell>
          <cell r="C427">
            <v>4564</v>
          </cell>
        </row>
        <row r="428">
          <cell r="A428" t="str">
            <v>907_6</v>
          </cell>
          <cell r="B428">
            <v>907</v>
          </cell>
          <cell r="C428">
            <v>5612</v>
          </cell>
        </row>
        <row r="429">
          <cell r="A429" t="str">
            <v>907_7</v>
          </cell>
          <cell r="B429">
            <v>907</v>
          </cell>
          <cell r="C429">
            <v>7261</v>
          </cell>
        </row>
        <row r="430">
          <cell r="A430" t="str">
            <v>907_8</v>
          </cell>
          <cell r="B430">
            <v>907</v>
          </cell>
          <cell r="C430">
            <v>7262</v>
          </cell>
        </row>
        <row r="431">
          <cell r="A431" t="str">
            <v>910_1</v>
          </cell>
          <cell r="B431">
            <v>910</v>
          </cell>
          <cell r="C431">
            <v>3459</v>
          </cell>
        </row>
        <row r="432">
          <cell r="A432" t="str">
            <v>916_1</v>
          </cell>
          <cell r="B432">
            <v>916</v>
          </cell>
          <cell r="C432">
            <v>3684</v>
          </cell>
        </row>
        <row r="433">
          <cell r="A433" t="str">
            <v>916_2</v>
          </cell>
          <cell r="B433">
            <v>916</v>
          </cell>
          <cell r="C433">
            <v>4161</v>
          </cell>
        </row>
        <row r="434">
          <cell r="A434" t="str">
            <v>916_3</v>
          </cell>
          <cell r="B434">
            <v>916</v>
          </cell>
          <cell r="C434">
            <v>4763</v>
          </cell>
        </row>
        <row r="435">
          <cell r="A435" t="str">
            <v>916_4</v>
          </cell>
          <cell r="B435">
            <v>916</v>
          </cell>
          <cell r="C435">
            <v>5592</v>
          </cell>
        </row>
        <row r="436">
          <cell r="A436" t="str">
            <v>927_1</v>
          </cell>
          <cell r="B436">
            <v>927</v>
          </cell>
          <cell r="C436">
            <v>4777</v>
          </cell>
        </row>
        <row r="437">
          <cell r="A437" t="str">
            <v>927_2</v>
          </cell>
          <cell r="B437">
            <v>927</v>
          </cell>
          <cell r="C437">
            <v>4778</v>
          </cell>
        </row>
        <row r="438">
          <cell r="A438" t="str">
            <v>927_3</v>
          </cell>
          <cell r="B438">
            <v>927</v>
          </cell>
          <cell r="C438">
            <v>4779</v>
          </cell>
        </row>
        <row r="439">
          <cell r="A439" t="str">
            <v>927_4</v>
          </cell>
          <cell r="B439">
            <v>927</v>
          </cell>
          <cell r="C439">
            <v>4780</v>
          </cell>
        </row>
        <row r="440">
          <cell r="A440" t="str">
            <v>928_1</v>
          </cell>
          <cell r="B440">
            <v>928</v>
          </cell>
          <cell r="C440">
            <v>1269</v>
          </cell>
        </row>
        <row r="441">
          <cell r="A441" t="str">
            <v>928_2</v>
          </cell>
          <cell r="B441">
            <v>928</v>
          </cell>
          <cell r="C441">
            <v>3732</v>
          </cell>
        </row>
        <row r="442">
          <cell r="A442" t="str">
            <v>928_3</v>
          </cell>
          <cell r="B442">
            <v>928</v>
          </cell>
          <cell r="C442">
            <v>4251</v>
          </cell>
        </row>
        <row r="443">
          <cell r="A443" t="str">
            <v>928_4</v>
          </cell>
          <cell r="B443">
            <v>928</v>
          </cell>
          <cell r="C443">
            <v>4316</v>
          </cell>
        </row>
        <row r="444">
          <cell r="A444" t="str">
            <v>928_5</v>
          </cell>
          <cell r="B444">
            <v>928</v>
          </cell>
          <cell r="C444">
            <v>5633</v>
          </cell>
        </row>
        <row r="445">
          <cell r="A445" t="str">
            <v>930_1</v>
          </cell>
          <cell r="B445">
            <v>930</v>
          </cell>
          <cell r="C445">
            <v>1912</v>
          </cell>
        </row>
        <row r="446">
          <cell r="A446" t="str">
            <v>930_2</v>
          </cell>
          <cell r="B446">
            <v>930</v>
          </cell>
          <cell r="C446">
            <v>3734</v>
          </cell>
        </row>
        <row r="447">
          <cell r="A447" t="str">
            <v>930_3</v>
          </cell>
          <cell r="B447">
            <v>930</v>
          </cell>
          <cell r="C447">
            <v>3735</v>
          </cell>
        </row>
        <row r="448">
          <cell r="A448" t="str">
            <v>930_4</v>
          </cell>
          <cell r="B448">
            <v>930</v>
          </cell>
          <cell r="C448">
            <v>4107</v>
          </cell>
        </row>
        <row r="449">
          <cell r="A449" t="str">
            <v>930_5</v>
          </cell>
          <cell r="B449">
            <v>930</v>
          </cell>
          <cell r="C449">
            <v>4531</v>
          </cell>
        </row>
        <row r="450">
          <cell r="A450" t="str">
            <v>930_6</v>
          </cell>
          <cell r="B450">
            <v>930</v>
          </cell>
          <cell r="C450">
            <v>4719</v>
          </cell>
        </row>
        <row r="451">
          <cell r="A451" t="str">
            <v>930_7</v>
          </cell>
          <cell r="B451">
            <v>930</v>
          </cell>
          <cell r="C451">
            <v>6944</v>
          </cell>
        </row>
        <row r="452">
          <cell r="A452" t="str">
            <v>931_1</v>
          </cell>
          <cell r="B452">
            <v>931</v>
          </cell>
          <cell r="C452">
            <v>3729</v>
          </cell>
        </row>
        <row r="453">
          <cell r="A453" t="str">
            <v>931_2</v>
          </cell>
          <cell r="B453">
            <v>931</v>
          </cell>
          <cell r="C453">
            <v>4236</v>
          </cell>
        </row>
        <row r="454">
          <cell r="A454" t="str">
            <v>931_3</v>
          </cell>
          <cell r="B454">
            <v>931</v>
          </cell>
          <cell r="C454">
            <v>4592</v>
          </cell>
        </row>
        <row r="455">
          <cell r="A455" t="str">
            <v>931_4</v>
          </cell>
          <cell r="B455">
            <v>931</v>
          </cell>
          <cell r="C455">
            <v>5625</v>
          </cell>
        </row>
        <row r="456">
          <cell r="A456" t="str">
            <v>932_1</v>
          </cell>
          <cell r="B456">
            <v>932</v>
          </cell>
          <cell r="C456">
            <v>3781</v>
          </cell>
        </row>
        <row r="457">
          <cell r="A457" t="str">
            <v>932_2</v>
          </cell>
          <cell r="B457">
            <v>932</v>
          </cell>
          <cell r="C457">
            <v>3782</v>
          </cell>
        </row>
        <row r="458">
          <cell r="A458" t="str">
            <v>932_3</v>
          </cell>
          <cell r="B458">
            <v>932</v>
          </cell>
          <cell r="C458">
            <v>6972</v>
          </cell>
        </row>
        <row r="459">
          <cell r="A459" t="str">
            <v>933_1</v>
          </cell>
          <cell r="B459">
            <v>933</v>
          </cell>
          <cell r="C459">
            <v>1079</v>
          </cell>
        </row>
        <row r="460">
          <cell r="A460" t="str">
            <v>933_2</v>
          </cell>
          <cell r="B460">
            <v>933</v>
          </cell>
          <cell r="C460">
            <v>4414</v>
          </cell>
        </row>
        <row r="461">
          <cell r="A461" t="str">
            <v>933_3</v>
          </cell>
          <cell r="B461">
            <v>933</v>
          </cell>
          <cell r="C461">
            <v>4607</v>
          </cell>
        </row>
        <row r="462">
          <cell r="A462" t="str">
            <v>933_4</v>
          </cell>
          <cell r="B462">
            <v>933</v>
          </cell>
          <cell r="C462">
            <v>4773</v>
          </cell>
        </row>
        <row r="463">
          <cell r="A463" t="str">
            <v>933_5</v>
          </cell>
          <cell r="B463">
            <v>933</v>
          </cell>
          <cell r="C463">
            <v>4774</v>
          </cell>
        </row>
        <row r="464">
          <cell r="A464" t="str">
            <v>933_6</v>
          </cell>
          <cell r="B464">
            <v>933</v>
          </cell>
          <cell r="C464">
            <v>4776</v>
          </cell>
        </row>
        <row r="465">
          <cell r="A465" t="str">
            <v>933_7</v>
          </cell>
          <cell r="B465">
            <v>933</v>
          </cell>
          <cell r="C465">
            <v>5606</v>
          </cell>
        </row>
        <row r="466">
          <cell r="A466" t="str">
            <v>933_8</v>
          </cell>
          <cell r="B466">
            <v>933</v>
          </cell>
          <cell r="C466">
            <v>7019</v>
          </cell>
        </row>
        <row r="467">
          <cell r="A467" t="str">
            <v>933_9</v>
          </cell>
          <cell r="B467">
            <v>933</v>
          </cell>
          <cell r="C467">
            <v>7058</v>
          </cell>
        </row>
        <row r="468">
          <cell r="A468" t="str">
            <v>935_1</v>
          </cell>
          <cell r="B468">
            <v>935</v>
          </cell>
          <cell r="C468">
            <v>3853</v>
          </cell>
        </row>
        <row r="469">
          <cell r="A469" t="str">
            <v>935_2</v>
          </cell>
          <cell r="B469">
            <v>935</v>
          </cell>
          <cell r="C469">
            <v>4315</v>
          </cell>
        </row>
        <row r="470">
          <cell r="A470" t="str">
            <v>935_3</v>
          </cell>
          <cell r="B470">
            <v>935</v>
          </cell>
          <cell r="C470">
            <v>4562</v>
          </cell>
        </row>
        <row r="471">
          <cell r="A471" t="str">
            <v>935_4</v>
          </cell>
          <cell r="B471">
            <v>935</v>
          </cell>
          <cell r="C471">
            <v>5613</v>
          </cell>
        </row>
        <row r="472">
          <cell r="A472" t="str">
            <v>935_5</v>
          </cell>
          <cell r="B472">
            <v>935</v>
          </cell>
          <cell r="C472">
            <v>5634</v>
          </cell>
        </row>
        <row r="473">
          <cell r="A473" t="str">
            <v>936_1</v>
          </cell>
          <cell r="B473">
            <v>936</v>
          </cell>
          <cell r="C473">
            <v>3850</v>
          </cell>
        </row>
        <row r="474">
          <cell r="A474" t="str">
            <v>936_2</v>
          </cell>
          <cell r="B474">
            <v>936</v>
          </cell>
          <cell r="C474">
            <v>4247</v>
          </cell>
        </row>
        <row r="475">
          <cell r="A475" t="str">
            <v>936_3</v>
          </cell>
          <cell r="B475">
            <v>936</v>
          </cell>
          <cell r="C475">
            <v>4310</v>
          </cell>
        </row>
        <row r="476">
          <cell r="A476" t="str">
            <v>936_4</v>
          </cell>
          <cell r="B476">
            <v>936</v>
          </cell>
          <cell r="C476">
            <v>4311</v>
          </cell>
        </row>
        <row r="477">
          <cell r="A477" t="str">
            <v>936_5</v>
          </cell>
          <cell r="B477">
            <v>936</v>
          </cell>
          <cell r="C477">
            <v>4359</v>
          </cell>
        </row>
        <row r="478">
          <cell r="A478" t="str">
            <v>936_6</v>
          </cell>
          <cell r="B478">
            <v>936</v>
          </cell>
          <cell r="C478">
            <v>4532</v>
          </cell>
        </row>
        <row r="479">
          <cell r="A479" t="str">
            <v>936_7</v>
          </cell>
          <cell r="B479">
            <v>936</v>
          </cell>
          <cell r="C479">
            <v>5595</v>
          </cell>
        </row>
        <row r="480">
          <cell r="A480" t="str">
            <v>936_8</v>
          </cell>
          <cell r="B480">
            <v>936</v>
          </cell>
          <cell r="C480">
            <v>5604</v>
          </cell>
        </row>
        <row r="481">
          <cell r="A481" t="str">
            <v>938_1</v>
          </cell>
          <cell r="B481">
            <v>938</v>
          </cell>
          <cell r="C481">
            <v>3737</v>
          </cell>
        </row>
        <row r="482">
          <cell r="A482" t="str">
            <v>938_2</v>
          </cell>
          <cell r="B482">
            <v>938</v>
          </cell>
          <cell r="C482">
            <v>4191</v>
          </cell>
        </row>
        <row r="483">
          <cell r="A483" t="str">
            <v>938_3</v>
          </cell>
          <cell r="B483">
            <v>938</v>
          </cell>
          <cell r="C483">
            <v>4367</v>
          </cell>
        </row>
        <row r="484">
          <cell r="A484" t="str">
            <v>938_4</v>
          </cell>
          <cell r="B484">
            <v>938</v>
          </cell>
          <cell r="C484">
            <v>6463</v>
          </cell>
        </row>
        <row r="485">
          <cell r="A485" t="str">
            <v>939_1</v>
          </cell>
          <cell r="B485">
            <v>939</v>
          </cell>
          <cell r="C485">
            <v>3855</v>
          </cell>
        </row>
        <row r="486">
          <cell r="A486" t="str">
            <v>939_2</v>
          </cell>
          <cell r="B486">
            <v>939</v>
          </cell>
          <cell r="C486">
            <v>3856</v>
          </cell>
        </row>
        <row r="487">
          <cell r="A487" t="str">
            <v>939_3</v>
          </cell>
          <cell r="B487">
            <v>939</v>
          </cell>
          <cell r="C487">
            <v>4811</v>
          </cell>
        </row>
        <row r="488">
          <cell r="A488" t="str">
            <v>939_4</v>
          </cell>
          <cell r="B488">
            <v>939</v>
          </cell>
          <cell r="C488">
            <v>7247</v>
          </cell>
        </row>
        <row r="489">
          <cell r="A489" t="str">
            <v>940_1</v>
          </cell>
          <cell r="B489">
            <v>940</v>
          </cell>
          <cell r="C489">
            <v>3860</v>
          </cell>
        </row>
        <row r="490">
          <cell r="A490" t="str">
            <v>940_2</v>
          </cell>
          <cell r="B490">
            <v>940</v>
          </cell>
          <cell r="C490">
            <v>4237</v>
          </cell>
        </row>
        <row r="491">
          <cell r="A491" t="str">
            <v>940_3</v>
          </cell>
          <cell r="B491">
            <v>940</v>
          </cell>
          <cell r="C491">
            <v>4450</v>
          </cell>
        </row>
        <row r="492">
          <cell r="A492" t="str">
            <v>940_4</v>
          </cell>
          <cell r="B492">
            <v>940</v>
          </cell>
          <cell r="C492">
            <v>5562</v>
          </cell>
        </row>
        <row r="493">
          <cell r="A493" t="str">
            <v>941_1</v>
          </cell>
          <cell r="B493">
            <v>941</v>
          </cell>
          <cell r="C493">
            <v>4260</v>
          </cell>
        </row>
        <row r="494">
          <cell r="A494" t="str">
            <v>941_2</v>
          </cell>
          <cell r="B494">
            <v>941</v>
          </cell>
          <cell r="C494">
            <v>4799</v>
          </cell>
        </row>
        <row r="495">
          <cell r="A495" t="str">
            <v>941_3</v>
          </cell>
          <cell r="B495">
            <v>941</v>
          </cell>
          <cell r="C495">
            <v>4801</v>
          </cell>
        </row>
        <row r="496">
          <cell r="A496" t="str">
            <v>941_4</v>
          </cell>
          <cell r="B496">
            <v>941</v>
          </cell>
          <cell r="C496">
            <v>4802</v>
          </cell>
        </row>
        <row r="497">
          <cell r="A497" t="str">
            <v>941_5</v>
          </cell>
          <cell r="B497">
            <v>941</v>
          </cell>
          <cell r="C497">
            <v>4850</v>
          </cell>
        </row>
        <row r="498">
          <cell r="A498" t="str">
            <v>941_6</v>
          </cell>
          <cell r="B498">
            <v>941</v>
          </cell>
          <cell r="C498">
            <v>4914</v>
          </cell>
        </row>
        <row r="499">
          <cell r="A499" t="str">
            <v>941_7</v>
          </cell>
          <cell r="B499">
            <v>941</v>
          </cell>
          <cell r="C499">
            <v>5573</v>
          </cell>
        </row>
        <row r="500">
          <cell r="A500" t="str">
            <v>941_8</v>
          </cell>
          <cell r="B500">
            <v>941</v>
          </cell>
          <cell r="C500">
            <v>6974</v>
          </cell>
        </row>
        <row r="501">
          <cell r="A501" t="str">
            <v>942_1</v>
          </cell>
          <cell r="B501">
            <v>942</v>
          </cell>
          <cell r="C501">
            <v>1982</v>
          </cell>
        </row>
        <row r="502">
          <cell r="A502" t="str">
            <v>942_2</v>
          </cell>
          <cell r="B502">
            <v>942</v>
          </cell>
          <cell r="C502">
            <v>1983</v>
          </cell>
        </row>
        <row r="503">
          <cell r="A503" t="str">
            <v>942_3</v>
          </cell>
          <cell r="B503">
            <v>942</v>
          </cell>
          <cell r="C503">
            <v>1994</v>
          </cell>
        </row>
        <row r="504">
          <cell r="A504" t="str">
            <v>942_4</v>
          </cell>
          <cell r="B504">
            <v>942</v>
          </cell>
          <cell r="C504">
            <v>3880</v>
          </cell>
        </row>
        <row r="505">
          <cell r="A505" t="str">
            <v>942_5</v>
          </cell>
          <cell r="B505">
            <v>942</v>
          </cell>
          <cell r="C505">
            <v>4231</v>
          </cell>
        </row>
        <row r="506">
          <cell r="A506" t="str">
            <v>942_6</v>
          </cell>
          <cell r="B506">
            <v>942</v>
          </cell>
          <cell r="C506">
            <v>4285</v>
          </cell>
        </row>
        <row r="507">
          <cell r="A507" t="str">
            <v>942_7</v>
          </cell>
          <cell r="B507">
            <v>942</v>
          </cell>
          <cell r="C507">
            <v>4286</v>
          </cell>
        </row>
        <row r="508">
          <cell r="A508" t="str">
            <v>942_8</v>
          </cell>
          <cell r="B508">
            <v>942</v>
          </cell>
          <cell r="C508">
            <v>4708</v>
          </cell>
        </row>
        <row r="509">
          <cell r="A509" t="str">
            <v>942_9</v>
          </cell>
          <cell r="B509">
            <v>942</v>
          </cell>
          <cell r="C509">
            <v>4711</v>
          </cell>
        </row>
        <row r="510">
          <cell r="A510" t="str">
            <v>942_10</v>
          </cell>
          <cell r="B510">
            <v>942</v>
          </cell>
          <cell r="C510">
            <v>4737</v>
          </cell>
        </row>
        <row r="511">
          <cell r="A511" t="str">
            <v>942_11</v>
          </cell>
          <cell r="B511">
            <v>942</v>
          </cell>
          <cell r="C511">
            <v>4788</v>
          </cell>
        </row>
        <row r="512">
          <cell r="A512" t="str">
            <v>942_12</v>
          </cell>
          <cell r="B512">
            <v>942</v>
          </cell>
          <cell r="C512">
            <v>4789</v>
          </cell>
        </row>
        <row r="513">
          <cell r="A513" t="str">
            <v>942_13</v>
          </cell>
          <cell r="B513">
            <v>942</v>
          </cell>
          <cell r="C513">
            <v>4790</v>
          </cell>
        </row>
        <row r="514">
          <cell r="A514" t="str">
            <v>942_14</v>
          </cell>
          <cell r="B514">
            <v>942</v>
          </cell>
          <cell r="C514">
            <v>5590</v>
          </cell>
        </row>
        <row r="515">
          <cell r="A515" t="str">
            <v>942_15</v>
          </cell>
          <cell r="B515">
            <v>942</v>
          </cell>
          <cell r="C515">
            <v>6968</v>
          </cell>
        </row>
        <row r="516">
          <cell r="A516" t="str">
            <v>942_16</v>
          </cell>
          <cell r="B516">
            <v>942</v>
          </cell>
          <cell r="C516">
            <v>7344</v>
          </cell>
        </row>
        <row r="517">
          <cell r="A517" t="str">
            <v>946_1</v>
          </cell>
          <cell r="B517">
            <v>946</v>
          </cell>
          <cell r="C517">
            <v>3907</v>
          </cell>
        </row>
        <row r="518">
          <cell r="A518" t="str">
            <v>946_2</v>
          </cell>
          <cell r="B518">
            <v>946</v>
          </cell>
          <cell r="C518">
            <v>4036</v>
          </cell>
        </row>
        <row r="519">
          <cell r="A519" t="str">
            <v>946_3</v>
          </cell>
          <cell r="B519">
            <v>946</v>
          </cell>
          <cell r="C519">
            <v>4039</v>
          </cell>
        </row>
        <row r="520">
          <cell r="A520" t="str">
            <v>946_4</v>
          </cell>
          <cell r="B520">
            <v>946</v>
          </cell>
          <cell r="C520">
            <v>4042</v>
          </cell>
        </row>
        <row r="521">
          <cell r="A521" t="str">
            <v>946_5</v>
          </cell>
          <cell r="B521">
            <v>946</v>
          </cell>
          <cell r="C521">
            <v>4081</v>
          </cell>
        </row>
        <row r="522">
          <cell r="A522" t="str">
            <v>946_6</v>
          </cell>
          <cell r="B522">
            <v>946</v>
          </cell>
          <cell r="C522">
            <v>4094</v>
          </cell>
        </row>
        <row r="523">
          <cell r="A523" t="str">
            <v>946_7</v>
          </cell>
          <cell r="B523">
            <v>946</v>
          </cell>
          <cell r="C523">
            <v>4095</v>
          </cell>
        </row>
        <row r="524">
          <cell r="A524" t="str">
            <v>946_8</v>
          </cell>
          <cell r="B524">
            <v>946</v>
          </cell>
          <cell r="C524">
            <v>4096</v>
          </cell>
        </row>
        <row r="525">
          <cell r="A525" t="str">
            <v>946_9</v>
          </cell>
          <cell r="B525">
            <v>946</v>
          </cell>
          <cell r="C525">
            <v>5636</v>
          </cell>
        </row>
        <row r="526">
          <cell r="A526" t="str">
            <v>947_1</v>
          </cell>
          <cell r="B526">
            <v>947</v>
          </cell>
          <cell r="C526">
            <v>3910</v>
          </cell>
        </row>
        <row r="527">
          <cell r="A527" t="str">
            <v>947_2</v>
          </cell>
          <cell r="B527">
            <v>947</v>
          </cell>
          <cell r="C527">
            <v>4265</v>
          </cell>
        </row>
        <row r="528">
          <cell r="A528" t="str">
            <v>947_3</v>
          </cell>
          <cell r="B528">
            <v>947</v>
          </cell>
          <cell r="C528">
            <v>4266</v>
          </cell>
        </row>
        <row r="529">
          <cell r="A529" t="str">
            <v>947_4</v>
          </cell>
          <cell r="B529">
            <v>947</v>
          </cell>
          <cell r="C529">
            <v>4406</v>
          </cell>
        </row>
        <row r="530">
          <cell r="A530" t="str">
            <v>947_5</v>
          </cell>
          <cell r="B530">
            <v>947</v>
          </cell>
          <cell r="C530">
            <v>4578</v>
          </cell>
        </row>
        <row r="531">
          <cell r="A531" t="str">
            <v>947_6</v>
          </cell>
          <cell r="B531">
            <v>947</v>
          </cell>
          <cell r="C531">
            <v>4742</v>
          </cell>
        </row>
        <row r="532">
          <cell r="A532" t="str">
            <v>947_7</v>
          </cell>
          <cell r="B532">
            <v>947</v>
          </cell>
          <cell r="C532">
            <v>4743</v>
          </cell>
        </row>
        <row r="533">
          <cell r="A533" t="str">
            <v>947_8</v>
          </cell>
          <cell r="B533">
            <v>947</v>
          </cell>
          <cell r="C533">
            <v>4744</v>
          </cell>
        </row>
        <row r="534">
          <cell r="A534" t="str">
            <v>947_9</v>
          </cell>
          <cell r="B534">
            <v>947</v>
          </cell>
          <cell r="C534">
            <v>4814</v>
          </cell>
        </row>
        <row r="535">
          <cell r="A535" t="str">
            <v>947_10</v>
          </cell>
          <cell r="B535">
            <v>947</v>
          </cell>
          <cell r="C535">
            <v>5246</v>
          </cell>
        </row>
        <row r="536">
          <cell r="A536" t="str">
            <v>947_11</v>
          </cell>
          <cell r="B536">
            <v>947</v>
          </cell>
          <cell r="C536">
            <v>5247</v>
          </cell>
        </row>
        <row r="537">
          <cell r="A537" t="str">
            <v>947_12</v>
          </cell>
          <cell r="B537">
            <v>947</v>
          </cell>
          <cell r="C537">
            <v>5248</v>
          </cell>
        </row>
        <row r="538">
          <cell r="A538" t="str">
            <v>947_13</v>
          </cell>
          <cell r="B538">
            <v>947</v>
          </cell>
          <cell r="C538">
            <v>5621</v>
          </cell>
        </row>
        <row r="539">
          <cell r="A539" t="str">
            <v>947_14</v>
          </cell>
          <cell r="B539">
            <v>947</v>
          </cell>
          <cell r="C539">
            <v>6931</v>
          </cell>
        </row>
        <row r="540">
          <cell r="A540" t="str">
            <v>947_15</v>
          </cell>
          <cell r="B540">
            <v>947</v>
          </cell>
          <cell r="C540">
            <v>6933</v>
          </cell>
        </row>
        <row r="541">
          <cell r="A541" t="str">
            <v>947_16</v>
          </cell>
          <cell r="B541">
            <v>947</v>
          </cell>
          <cell r="C541">
            <v>6935</v>
          </cell>
        </row>
        <row r="542">
          <cell r="A542" t="str">
            <v>947_17</v>
          </cell>
          <cell r="B542">
            <v>947</v>
          </cell>
          <cell r="C542">
            <v>6937</v>
          </cell>
        </row>
        <row r="543">
          <cell r="A543" t="str">
            <v>947_18</v>
          </cell>
          <cell r="B543">
            <v>947</v>
          </cell>
          <cell r="C543">
            <v>7361</v>
          </cell>
        </row>
        <row r="544">
          <cell r="A544" t="str">
            <v>948_1</v>
          </cell>
          <cell r="B544">
            <v>948</v>
          </cell>
          <cell r="C544">
            <v>4242</v>
          </cell>
        </row>
        <row r="545">
          <cell r="A545" t="str">
            <v>948_2</v>
          </cell>
          <cell r="B545">
            <v>948</v>
          </cell>
          <cell r="C545">
            <v>4566</v>
          </cell>
        </row>
        <row r="546">
          <cell r="A546" t="str">
            <v>950_1</v>
          </cell>
          <cell r="B546">
            <v>950</v>
          </cell>
          <cell r="C546">
            <v>3926</v>
          </cell>
        </row>
        <row r="547">
          <cell r="A547" t="str">
            <v>950_2</v>
          </cell>
          <cell r="B547">
            <v>950</v>
          </cell>
          <cell r="C547">
            <v>3927</v>
          </cell>
        </row>
        <row r="548">
          <cell r="A548" t="str">
            <v>950_3</v>
          </cell>
          <cell r="B548">
            <v>950</v>
          </cell>
          <cell r="C548">
            <v>4022</v>
          </cell>
        </row>
        <row r="549">
          <cell r="A549" t="str">
            <v>950_4</v>
          </cell>
          <cell r="B549">
            <v>950</v>
          </cell>
          <cell r="C549">
            <v>4023</v>
          </cell>
        </row>
        <row r="550">
          <cell r="A550" t="str">
            <v>950_5</v>
          </cell>
          <cell r="B550">
            <v>950</v>
          </cell>
          <cell r="C550">
            <v>4136</v>
          </cell>
        </row>
        <row r="551">
          <cell r="A551" t="str">
            <v>950_6</v>
          </cell>
          <cell r="B551">
            <v>950</v>
          </cell>
          <cell r="C551">
            <v>4192</v>
          </cell>
        </row>
        <row r="552">
          <cell r="A552" t="str">
            <v>950_7</v>
          </cell>
          <cell r="B552">
            <v>950</v>
          </cell>
          <cell r="C552">
            <v>4193</v>
          </cell>
        </row>
        <row r="553">
          <cell r="A553" t="str">
            <v>950_8</v>
          </cell>
          <cell r="B553">
            <v>950</v>
          </cell>
          <cell r="C553">
            <v>4539</v>
          </cell>
        </row>
        <row r="554">
          <cell r="A554" t="str">
            <v>950_9</v>
          </cell>
          <cell r="B554">
            <v>950</v>
          </cell>
          <cell r="C554">
            <v>4622</v>
          </cell>
        </row>
        <row r="555">
          <cell r="A555" t="str">
            <v>950_10</v>
          </cell>
          <cell r="B555">
            <v>950</v>
          </cell>
          <cell r="C555">
            <v>4623</v>
          </cell>
        </row>
        <row r="556">
          <cell r="A556" t="str">
            <v>950_11</v>
          </cell>
          <cell r="B556">
            <v>950</v>
          </cell>
          <cell r="C556">
            <v>4624</v>
          </cell>
        </row>
        <row r="557">
          <cell r="A557" t="str">
            <v>950_12</v>
          </cell>
          <cell r="B557">
            <v>950</v>
          </cell>
          <cell r="C557">
            <v>5567</v>
          </cell>
        </row>
        <row r="558">
          <cell r="A558" t="str">
            <v>950_13</v>
          </cell>
          <cell r="B558">
            <v>950</v>
          </cell>
          <cell r="C558">
            <v>5583</v>
          </cell>
        </row>
        <row r="559">
          <cell r="A559" t="str">
            <v>950_14</v>
          </cell>
          <cell r="B559">
            <v>950</v>
          </cell>
          <cell r="C559">
            <v>5584</v>
          </cell>
        </row>
        <row r="560">
          <cell r="A560" t="str">
            <v>951_1</v>
          </cell>
          <cell r="B560">
            <v>951</v>
          </cell>
          <cell r="C560">
            <v>3929</v>
          </cell>
        </row>
        <row r="561">
          <cell r="A561" t="str">
            <v>951_2</v>
          </cell>
          <cell r="B561">
            <v>951</v>
          </cell>
          <cell r="C561">
            <v>3930</v>
          </cell>
        </row>
        <row r="562">
          <cell r="A562" t="str">
            <v>951_3</v>
          </cell>
          <cell r="B562">
            <v>951</v>
          </cell>
          <cell r="C562">
            <v>4245</v>
          </cell>
        </row>
        <row r="563">
          <cell r="A563" t="str">
            <v>951_4</v>
          </cell>
          <cell r="B563">
            <v>951</v>
          </cell>
          <cell r="C563">
            <v>4277</v>
          </cell>
        </row>
        <row r="564">
          <cell r="A564" t="str">
            <v>951_5</v>
          </cell>
          <cell r="B564">
            <v>951</v>
          </cell>
          <cell r="C564">
            <v>4515</v>
          </cell>
        </row>
        <row r="565">
          <cell r="A565" t="str">
            <v>951_6</v>
          </cell>
          <cell r="B565">
            <v>951</v>
          </cell>
          <cell r="C565">
            <v>4681</v>
          </cell>
        </row>
        <row r="566">
          <cell r="A566" t="str">
            <v>951_7</v>
          </cell>
          <cell r="B566">
            <v>951</v>
          </cell>
          <cell r="C566">
            <v>4682</v>
          </cell>
        </row>
        <row r="567">
          <cell r="A567" t="str">
            <v>951_8</v>
          </cell>
          <cell r="B567">
            <v>951</v>
          </cell>
          <cell r="C567">
            <v>4684</v>
          </cell>
        </row>
        <row r="568">
          <cell r="A568" t="str">
            <v>951_9</v>
          </cell>
          <cell r="B568">
            <v>951</v>
          </cell>
          <cell r="C568">
            <v>4685</v>
          </cell>
        </row>
        <row r="569">
          <cell r="A569" t="str">
            <v>951_10</v>
          </cell>
          <cell r="B569">
            <v>951</v>
          </cell>
          <cell r="C569">
            <v>4827</v>
          </cell>
        </row>
        <row r="570">
          <cell r="A570" t="str">
            <v>951_11</v>
          </cell>
          <cell r="B570">
            <v>951</v>
          </cell>
          <cell r="C570">
            <v>5021</v>
          </cell>
        </row>
        <row r="571">
          <cell r="A571" t="str">
            <v>951_12</v>
          </cell>
          <cell r="B571">
            <v>951</v>
          </cell>
          <cell r="C571">
            <v>5582</v>
          </cell>
        </row>
        <row r="572">
          <cell r="A572" t="str">
            <v>951_13</v>
          </cell>
          <cell r="B572">
            <v>951</v>
          </cell>
          <cell r="C572">
            <v>6448</v>
          </cell>
        </row>
        <row r="573">
          <cell r="A573" t="str">
            <v>952_1</v>
          </cell>
          <cell r="B573">
            <v>952</v>
          </cell>
          <cell r="C573">
            <v>3932</v>
          </cell>
        </row>
        <row r="574">
          <cell r="A574" t="str">
            <v>952_2</v>
          </cell>
          <cell r="B574">
            <v>952</v>
          </cell>
          <cell r="C574">
            <v>3933</v>
          </cell>
        </row>
        <row r="575">
          <cell r="A575" t="str">
            <v>952_3</v>
          </cell>
          <cell r="B575">
            <v>952</v>
          </cell>
          <cell r="C575">
            <v>3934</v>
          </cell>
        </row>
        <row r="576">
          <cell r="A576" t="str">
            <v>952_4</v>
          </cell>
          <cell r="B576">
            <v>952</v>
          </cell>
          <cell r="C576">
            <v>4005</v>
          </cell>
        </row>
        <row r="577">
          <cell r="A577" t="str">
            <v>952_5</v>
          </cell>
          <cell r="B577">
            <v>952</v>
          </cell>
          <cell r="C577">
            <v>4008</v>
          </cell>
        </row>
        <row r="578">
          <cell r="A578" t="str">
            <v>952_6</v>
          </cell>
          <cell r="B578">
            <v>952</v>
          </cell>
          <cell r="C578">
            <v>4009</v>
          </cell>
        </row>
        <row r="579">
          <cell r="A579" t="str">
            <v>952_7</v>
          </cell>
          <cell r="B579">
            <v>952</v>
          </cell>
          <cell r="C579">
            <v>4170</v>
          </cell>
        </row>
        <row r="580">
          <cell r="A580" t="str">
            <v>952_8</v>
          </cell>
          <cell r="B580">
            <v>952</v>
          </cell>
          <cell r="C580">
            <v>4171</v>
          </cell>
        </row>
        <row r="581">
          <cell r="A581" t="str">
            <v>952_9</v>
          </cell>
          <cell r="B581">
            <v>952</v>
          </cell>
          <cell r="C581">
            <v>4172</v>
          </cell>
        </row>
        <row r="582">
          <cell r="A582" t="str">
            <v>952_10</v>
          </cell>
          <cell r="B582">
            <v>952</v>
          </cell>
          <cell r="C582">
            <v>4541</v>
          </cell>
        </row>
        <row r="583">
          <cell r="A583" t="str">
            <v>952_11</v>
          </cell>
          <cell r="B583">
            <v>952</v>
          </cell>
          <cell r="C583">
            <v>4844</v>
          </cell>
        </row>
        <row r="584">
          <cell r="A584" t="str">
            <v>952_12</v>
          </cell>
          <cell r="B584">
            <v>952</v>
          </cell>
          <cell r="C584">
            <v>4845</v>
          </cell>
        </row>
        <row r="585">
          <cell r="A585" t="str">
            <v>952_13</v>
          </cell>
          <cell r="B585">
            <v>952</v>
          </cell>
          <cell r="C585">
            <v>4846</v>
          </cell>
        </row>
        <row r="586">
          <cell r="A586" t="str">
            <v>952_14</v>
          </cell>
          <cell r="B586">
            <v>952</v>
          </cell>
          <cell r="C586">
            <v>4848</v>
          </cell>
        </row>
        <row r="587">
          <cell r="A587" t="str">
            <v>952_15</v>
          </cell>
          <cell r="B587">
            <v>952</v>
          </cell>
          <cell r="C587">
            <v>6430</v>
          </cell>
        </row>
        <row r="588">
          <cell r="A588" t="str">
            <v>952_16</v>
          </cell>
          <cell r="B588">
            <v>952</v>
          </cell>
          <cell r="C588">
            <v>6958</v>
          </cell>
        </row>
        <row r="589">
          <cell r="A589" t="str">
            <v>952_17</v>
          </cell>
          <cell r="B589">
            <v>952</v>
          </cell>
          <cell r="C589">
            <v>6959</v>
          </cell>
        </row>
        <row r="590">
          <cell r="A590" t="str">
            <v>952_18</v>
          </cell>
          <cell r="B590">
            <v>952</v>
          </cell>
          <cell r="C590">
            <v>6976</v>
          </cell>
        </row>
        <row r="591">
          <cell r="A591" t="str">
            <v>952_19</v>
          </cell>
          <cell r="B591">
            <v>952</v>
          </cell>
          <cell r="C591">
            <v>7000</v>
          </cell>
        </row>
        <row r="592">
          <cell r="A592" t="str">
            <v>952_20</v>
          </cell>
          <cell r="B592">
            <v>952</v>
          </cell>
          <cell r="C592">
            <v>7015</v>
          </cell>
        </row>
        <row r="593">
          <cell r="A593" t="str">
            <v>952_21</v>
          </cell>
          <cell r="B593">
            <v>952</v>
          </cell>
          <cell r="C593">
            <v>7054</v>
          </cell>
        </row>
        <row r="594">
          <cell r="A594" t="str">
            <v>952_22</v>
          </cell>
          <cell r="B594">
            <v>952</v>
          </cell>
          <cell r="C594">
            <v>7355</v>
          </cell>
        </row>
        <row r="595">
          <cell r="A595" t="str">
            <v>953_1</v>
          </cell>
          <cell r="B595">
            <v>953</v>
          </cell>
          <cell r="C595">
            <v>3936</v>
          </cell>
        </row>
        <row r="596">
          <cell r="A596" t="str">
            <v>953_2</v>
          </cell>
          <cell r="B596">
            <v>953</v>
          </cell>
          <cell r="C596">
            <v>3937</v>
          </cell>
        </row>
        <row r="597">
          <cell r="A597" t="str">
            <v>953_3</v>
          </cell>
          <cell r="B597">
            <v>953</v>
          </cell>
          <cell r="C597">
            <v>3939</v>
          </cell>
        </row>
        <row r="598">
          <cell r="A598" t="str">
            <v>953_4</v>
          </cell>
          <cell r="B598">
            <v>953</v>
          </cell>
          <cell r="C598">
            <v>4205</v>
          </cell>
        </row>
        <row r="599">
          <cell r="A599" t="str">
            <v>953_5</v>
          </cell>
          <cell r="B599">
            <v>953</v>
          </cell>
          <cell r="C599">
            <v>4274</v>
          </cell>
        </row>
        <row r="600">
          <cell r="A600" t="str">
            <v>953_6</v>
          </cell>
          <cell r="B600">
            <v>953</v>
          </cell>
          <cell r="C600">
            <v>4577</v>
          </cell>
        </row>
        <row r="601">
          <cell r="A601" t="str">
            <v>953_7</v>
          </cell>
          <cell r="B601">
            <v>953</v>
          </cell>
          <cell r="C601">
            <v>4765</v>
          </cell>
        </row>
        <row r="602">
          <cell r="A602" t="str">
            <v>953_8</v>
          </cell>
          <cell r="B602">
            <v>953</v>
          </cell>
          <cell r="C602">
            <v>4766</v>
          </cell>
        </row>
        <row r="603">
          <cell r="A603" t="str">
            <v>953_9</v>
          </cell>
          <cell r="B603">
            <v>953</v>
          </cell>
          <cell r="C603">
            <v>4767</v>
          </cell>
        </row>
        <row r="604">
          <cell r="A604" t="str">
            <v>953_10</v>
          </cell>
          <cell r="B604">
            <v>953</v>
          </cell>
          <cell r="C604">
            <v>4915</v>
          </cell>
        </row>
        <row r="605">
          <cell r="A605" t="str">
            <v>953_11</v>
          </cell>
          <cell r="B605">
            <v>953</v>
          </cell>
          <cell r="C605">
            <v>5575</v>
          </cell>
        </row>
        <row r="606">
          <cell r="A606" t="str">
            <v>953_12</v>
          </cell>
          <cell r="B606">
            <v>953</v>
          </cell>
          <cell r="C606">
            <v>7338</v>
          </cell>
        </row>
        <row r="607">
          <cell r="A607" t="str">
            <v>955_1</v>
          </cell>
          <cell r="B607">
            <v>955</v>
          </cell>
          <cell r="C607">
            <v>1030</v>
          </cell>
        </row>
        <row r="608">
          <cell r="A608" t="str">
            <v>955_2</v>
          </cell>
          <cell r="B608">
            <v>955</v>
          </cell>
          <cell r="C608">
            <v>3944</v>
          </cell>
        </row>
        <row r="609">
          <cell r="A609" t="str">
            <v>955_3</v>
          </cell>
          <cell r="B609">
            <v>955</v>
          </cell>
          <cell r="C609">
            <v>3946</v>
          </cell>
        </row>
        <row r="610">
          <cell r="A610" t="str">
            <v>955_4</v>
          </cell>
          <cell r="B610">
            <v>955</v>
          </cell>
          <cell r="C610">
            <v>4025</v>
          </cell>
        </row>
        <row r="611">
          <cell r="A611" t="str">
            <v>955_5</v>
          </cell>
          <cell r="B611">
            <v>955</v>
          </cell>
          <cell r="C611">
            <v>4027</v>
          </cell>
        </row>
        <row r="612">
          <cell r="A612" t="str">
            <v>955_6</v>
          </cell>
          <cell r="B612">
            <v>955</v>
          </cell>
          <cell r="C612">
            <v>4030</v>
          </cell>
        </row>
        <row r="613">
          <cell r="A613" t="str">
            <v>955_7</v>
          </cell>
          <cell r="B613">
            <v>955</v>
          </cell>
          <cell r="C613">
            <v>4033</v>
          </cell>
        </row>
        <row r="614">
          <cell r="A614" t="str">
            <v>955_8</v>
          </cell>
          <cell r="B614">
            <v>955</v>
          </cell>
          <cell r="C614">
            <v>4131</v>
          </cell>
        </row>
        <row r="615">
          <cell r="A615" t="str">
            <v>955_9</v>
          </cell>
          <cell r="B615">
            <v>955</v>
          </cell>
          <cell r="C615">
            <v>4132</v>
          </cell>
        </row>
        <row r="616">
          <cell r="A616" t="str">
            <v>955_10</v>
          </cell>
          <cell r="B616">
            <v>955</v>
          </cell>
          <cell r="C616">
            <v>4133</v>
          </cell>
        </row>
        <row r="617">
          <cell r="A617" t="str">
            <v>955_11</v>
          </cell>
          <cell r="B617">
            <v>955</v>
          </cell>
          <cell r="C617">
            <v>4134</v>
          </cell>
        </row>
        <row r="618">
          <cell r="A618" t="str">
            <v>955_12</v>
          </cell>
          <cell r="B618">
            <v>955</v>
          </cell>
          <cell r="C618">
            <v>4135</v>
          </cell>
        </row>
        <row r="619">
          <cell r="A619" t="str">
            <v>955_13</v>
          </cell>
          <cell r="B619">
            <v>955</v>
          </cell>
          <cell r="C619">
            <v>4377</v>
          </cell>
        </row>
        <row r="620">
          <cell r="A620" t="str">
            <v>955_14</v>
          </cell>
          <cell r="B620">
            <v>955</v>
          </cell>
          <cell r="C620">
            <v>4548</v>
          </cell>
        </row>
        <row r="621">
          <cell r="A621" t="str">
            <v>955_15</v>
          </cell>
          <cell r="B621">
            <v>955</v>
          </cell>
          <cell r="C621">
            <v>4787</v>
          </cell>
        </row>
        <row r="622">
          <cell r="A622" t="str">
            <v>955_16</v>
          </cell>
          <cell r="B622">
            <v>955</v>
          </cell>
          <cell r="C622">
            <v>5614</v>
          </cell>
        </row>
        <row r="623">
          <cell r="A623" t="str">
            <v>955_17</v>
          </cell>
          <cell r="B623">
            <v>955</v>
          </cell>
          <cell r="C623">
            <v>6952</v>
          </cell>
        </row>
        <row r="624">
          <cell r="A624" t="str">
            <v>957_1</v>
          </cell>
          <cell r="B624">
            <v>957</v>
          </cell>
          <cell r="C624">
            <v>3988</v>
          </cell>
        </row>
        <row r="625">
          <cell r="A625" t="str">
            <v>957_2</v>
          </cell>
          <cell r="B625">
            <v>957</v>
          </cell>
          <cell r="C625">
            <v>3990</v>
          </cell>
        </row>
        <row r="626">
          <cell r="A626" t="str">
            <v>957_3</v>
          </cell>
          <cell r="B626">
            <v>957</v>
          </cell>
          <cell r="C626">
            <v>3991</v>
          </cell>
        </row>
        <row r="627">
          <cell r="A627" t="str">
            <v>957_4</v>
          </cell>
          <cell r="B627">
            <v>957</v>
          </cell>
          <cell r="C627">
            <v>3992</v>
          </cell>
        </row>
        <row r="628">
          <cell r="A628" t="str">
            <v>957_5</v>
          </cell>
          <cell r="B628">
            <v>957</v>
          </cell>
          <cell r="C628">
            <v>3994</v>
          </cell>
        </row>
        <row r="629">
          <cell r="A629" t="str">
            <v>957_6</v>
          </cell>
          <cell r="B629">
            <v>957</v>
          </cell>
          <cell r="C629">
            <v>3995</v>
          </cell>
        </row>
        <row r="630">
          <cell r="A630" t="str">
            <v>957_7</v>
          </cell>
          <cell r="B630">
            <v>957</v>
          </cell>
          <cell r="C630">
            <v>4097</v>
          </cell>
        </row>
        <row r="631">
          <cell r="A631" t="str">
            <v>957_8</v>
          </cell>
          <cell r="B631">
            <v>957</v>
          </cell>
          <cell r="C631">
            <v>4098</v>
          </cell>
        </row>
        <row r="632">
          <cell r="A632" t="str">
            <v>957_9</v>
          </cell>
          <cell r="B632">
            <v>957</v>
          </cell>
          <cell r="C632">
            <v>4099</v>
          </cell>
        </row>
        <row r="633">
          <cell r="A633" t="str">
            <v>957_10</v>
          </cell>
          <cell r="B633">
            <v>957</v>
          </cell>
          <cell r="C633">
            <v>4100</v>
          </cell>
        </row>
        <row r="634">
          <cell r="A634" t="str">
            <v>957_11</v>
          </cell>
          <cell r="B634">
            <v>957</v>
          </cell>
          <cell r="C634">
            <v>4514</v>
          </cell>
        </row>
        <row r="635">
          <cell r="A635" t="str">
            <v>957_12</v>
          </cell>
          <cell r="B635">
            <v>957</v>
          </cell>
          <cell r="C635">
            <v>6466</v>
          </cell>
        </row>
        <row r="636">
          <cell r="A636" t="str">
            <v>957_13</v>
          </cell>
          <cell r="B636">
            <v>957</v>
          </cell>
          <cell r="C636">
            <v>6467</v>
          </cell>
        </row>
        <row r="637">
          <cell r="A637" t="str">
            <v>957_14</v>
          </cell>
          <cell r="B637">
            <v>957</v>
          </cell>
          <cell r="C637">
            <v>6918</v>
          </cell>
        </row>
        <row r="638">
          <cell r="A638" t="str">
            <v>957_15</v>
          </cell>
          <cell r="B638">
            <v>957</v>
          </cell>
          <cell r="C638">
            <v>6928</v>
          </cell>
        </row>
        <row r="639">
          <cell r="A639" t="str">
            <v>957_16</v>
          </cell>
          <cell r="B639">
            <v>957</v>
          </cell>
          <cell r="C639">
            <v>6947</v>
          </cell>
        </row>
        <row r="640">
          <cell r="A640" t="str">
            <v>958_1</v>
          </cell>
          <cell r="B640">
            <v>958</v>
          </cell>
          <cell r="C640">
            <v>4046</v>
          </cell>
        </row>
        <row r="641">
          <cell r="A641" t="str">
            <v>958_2</v>
          </cell>
          <cell r="B641">
            <v>958</v>
          </cell>
          <cell r="C641">
            <v>4048</v>
          </cell>
        </row>
        <row r="642">
          <cell r="A642" t="str">
            <v>958_3</v>
          </cell>
          <cell r="B642">
            <v>958</v>
          </cell>
          <cell r="C642">
            <v>4079</v>
          </cell>
        </row>
        <row r="643">
          <cell r="A643" t="str">
            <v>958_4</v>
          </cell>
          <cell r="B643">
            <v>958</v>
          </cell>
          <cell r="C643">
            <v>4080</v>
          </cell>
        </row>
        <row r="644">
          <cell r="A644" t="str">
            <v>958_5</v>
          </cell>
          <cell r="B644">
            <v>958</v>
          </cell>
          <cell r="C644">
            <v>4085</v>
          </cell>
        </row>
        <row r="645">
          <cell r="A645" t="str">
            <v>958_6</v>
          </cell>
          <cell r="B645">
            <v>958</v>
          </cell>
          <cell r="C645">
            <v>4429</v>
          </cell>
        </row>
        <row r="646">
          <cell r="A646" t="str">
            <v>958_7</v>
          </cell>
          <cell r="B646">
            <v>958</v>
          </cell>
          <cell r="C646">
            <v>4546</v>
          </cell>
        </row>
        <row r="647">
          <cell r="A647" t="str">
            <v>958_8</v>
          </cell>
          <cell r="B647">
            <v>958</v>
          </cell>
          <cell r="C647">
            <v>4547</v>
          </cell>
        </row>
        <row r="648">
          <cell r="A648" t="str">
            <v>958_9</v>
          </cell>
          <cell r="B648">
            <v>958</v>
          </cell>
          <cell r="C648">
            <v>4696</v>
          </cell>
        </row>
        <row r="649">
          <cell r="A649" t="str">
            <v>958_10</v>
          </cell>
          <cell r="B649">
            <v>958</v>
          </cell>
          <cell r="C649">
            <v>5561</v>
          </cell>
        </row>
        <row r="650">
          <cell r="A650" t="str">
            <v>958_11</v>
          </cell>
          <cell r="B650">
            <v>958</v>
          </cell>
          <cell r="C650">
            <v>6926</v>
          </cell>
        </row>
        <row r="651">
          <cell r="A651" t="str">
            <v>958_12</v>
          </cell>
          <cell r="B651">
            <v>958</v>
          </cell>
          <cell r="C651">
            <v>6955</v>
          </cell>
        </row>
        <row r="652">
          <cell r="A652" t="str">
            <v>958_13</v>
          </cell>
          <cell r="B652">
            <v>958</v>
          </cell>
          <cell r="C652">
            <v>6964</v>
          </cell>
        </row>
        <row r="653">
          <cell r="A653" t="str">
            <v>958_14</v>
          </cell>
          <cell r="B653">
            <v>958</v>
          </cell>
          <cell r="C653">
            <v>6966</v>
          </cell>
        </row>
        <row r="654">
          <cell r="A654" t="str">
            <v>958_15</v>
          </cell>
          <cell r="B654">
            <v>958</v>
          </cell>
          <cell r="C654">
            <v>7336</v>
          </cell>
        </row>
        <row r="655">
          <cell r="A655" t="str">
            <v>959_1</v>
          </cell>
          <cell r="B655">
            <v>959</v>
          </cell>
          <cell r="C655">
            <v>4059</v>
          </cell>
        </row>
        <row r="656">
          <cell r="A656" t="str">
            <v>959_2</v>
          </cell>
          <cell r="B656">
            <v>959</v>
          </cell>
          <cell r="C656">
            <v>4061</v>
          </cell>
        </row>
        <row r="657">
          <cell r="A657" t="str">
            <v>959_3</v>
          </cell>
          <cell r="B657">
            <v>959</v>
          </cell>
          <cell r="C657">
            <v>4063</v>
          </cell>
        </row>
        <row r="658">
          <cell r="A658" t="str">
            <v>959_4</v>
          </cell>
          <cell r="B658">
            <v>959</v>
          </cell>
          <cell r="C658">
            <v>4560</v>
          </cell>
        </row>
        <row r="659">
          <cell r="A659" t="str">
            <v>959_5</v>
          </cell>
          <cell r="B659">
            <v>959</v>
          </cell>
          <cell r="C659">
            <v>5579</v>
          </cell>
        </row>
        <row r="660">
          <cell r="A660" t="str">
            <v>959_6</v>
          </cell>
          <cell r="B660">
            <v>959</v>
          </cell>
          <cell r="C660">
            <v>5629</v>
          </cell>
        </row>
        <row r="661">
          <cell r="A661" t="str">
            <v>959_7</v>
          </cell>
          <cell r="B661">
            <v>959</v>
          </cell>
          <cell r="C661">
            <v>7359</v>
          </cell>
        </row>
        <row r="662">
          <cell r="A662" t="str">
            <v>961_1</v>
          </cell>
          <cell r="B662">
            <v>961</v>
          </cell>
          <cell r="C662">
            <v>4164</v>
          </cell>
        </row>
        <row r="663">
          <cell r="A663" t="str">
            <v>961_2</v>
          </cell>
          <cell r="B663">
            <v>961</v>
          </cell>
          <cell r="C663">
            <v>4303</v>
          </cell>
        </row>
        <row r="664">
          <cell r="A664" t="str">
            <v>961_3</v>
          </cell>
          <cell r="B664">
            <v>961</v>
          </cell>
          <cell r="C664">
            <v>6994</v>
          </cell>
        </row>
        <row r="665">
          <cell r="A665" t="str">
            <v>962_1</v>
          </cell>
          <cell r="B665">
            <v>962</v>
          </cell>
          <cell r="C665">
            <v>3978</v>
          </cell>
        </row>
        <row r="666">
          <cell r="A666" t="str">
            <v>962_2</v>
          </cell>
          <cell r="B666">
            <v>962</v>
          </cell>
          <cell r="C666">
            <v>3982</v>
          </cell>
        </row>
        <row r="667">
          <cell r="A667" t="str">
            <v>962_3</v>
          </cell>
          <cell r="B667">
            <v>962</v>
          </cell>
          <cell r="C667">
            <v>4045</v>
          </cell>
        </row>
        <row r="668">
          <cell r="A668" t="str">
            <v>962_4</v>
          </cell>
          <cell r="B668">
            <v>962</v>
          </cell>
          <cell r="C668">
            <v>4183</v>
          </cell>
        </row>
        <row r="669">
          <cell r="A669" t="str">
            <v>962_5</v>
          </cell>
          <cell r="B669">
            <v>962</v>
          </cell>
          <cell r="C669">
            <v>4210</v>
          </cell>
        </row>
        <row r="670">
          <cell r="A670" t="str">
            <v>962_6</v>
          </cell>
          <cell r="B670">
            <v>962</v>
          </cell>
          <cell r="C670">
            <v>4211</v>
          </cell>
        </row>
        <row r="671">
          <cell r="A671" t="str">
            <v>962_7</v>
          </cell>
          <cell r="B671">
            <v>962</v>
          </cell>
          <cell r="C671">
            <v>4213</v>
          </cell>
        </row>
        <row r="672">
          <cell r="A672" t="str">
            <v>962_8</v>
          </cell>
          <cell r="B672">
            <v>962</v>
          </cell>
          <cell r="C672">
            <v>4214</v>
          </cell>
        </row>
        <row r="673">
          <cell r="A673" t="str">
            <v>962_9</v>
          </cell>
          <cell r="B673">
            <v>962</v>
          </cell>
          <cell r="C673">
            <v>4220</v>
          </cell>
        </row>
        <row r="674">
          <cell r="A674" t="str">
            <v>962_10</v>
          </cell>
          <cell r="B674">
            <v>962</v>
          </cell>
          <cell r="C674">
            <v>4224</v>
          </cell>
        </row>
        <row r="675">
          <cell r="A675" t="str">
            <v>962_11</v>
          </cell>
          <cell r="B675">
            <v>962</v>
          </cell>
          <cell r="C675">
            <v>4227</v>
          </cell>
        </row>
        <row r="676">
          <cell r="A676" t="str">
            <v>962_12</v>
          </cell>
          <cell r="B676">
            <v>962</v>
          </cell>
          <cell r="C676">
            <v>4228</v>
          </cell>
        </row>
        <row r="677">
          <cell r="A677" t="str">
            <v>962_13</v>
          </cell>
          <cell r="B677">
            <v>962</v>
          </cell>
          <cell r="C677">
            <v>4232</v>
          </cell>
        </row>
        <row r="678">
          <cell r="A678" t="str">
            <v>962_14</v>
          </cell>
          <cell r="B678">
            <v>962</v>
          </cell>
          <cell r="C678">
            <v>4558</v>
          </cell>
        </row>
        <row r="679">
          <cell r="A679" t="str">
            <v>962_15</v>
          </cell>
          <cell r="B679">
            <v>962</v>
          </cell>
          <cell r="C679">
            <v>5615</v>
          </cell>
        </row>
        <row r="680">
          <cell r="A680" t="str">
            <v>962_16</v>
          </cell>
          <cell r="B680">
            <v>962</v>
          </cell>
          <cell r="C680">
            <v>5616</v>
          </cell>
        </row>
        <row r="681">
          <cell r="A681" t="str">
            <v>962_17</v>
          </cell>
          <cell r="B681">
            <v>962</v>
          </cell>
          <cell r="C681">
            <v>6710</v>
          </cell>
        </row>
        <row r="682">
          <cell r="A682" t="str">
            <v>962_18</v>
          </cell>
          <cell r="B682">
            <v>962</v>
          </cell>
          <cell r="C682">
            <v>6956</v>
          </cell>
        </row>
        <row r="683">
          <cell r="A683" t="str">
            <v>963_1</v>
          </cell>
          <cell r="B683">
            <v>963</v>
          </cell>
          <cell r="C683">
            <v>4207</v>
          </cell>
        </row>
        <row r="684">
          <cell r="A684" t="str">
            <v>963_2</v>
          </cell>
          <cell r="B684">
            <v>963</v>
          </cell>
          <cell r="C684">
            <v>4208</v>
          </cell>
        </row>
        <row r="685">
          <cell r="A685" t="str">
            <v>963_3</v>
          </cell>
          <cell r="B685">
            <v>963</v>
          </cell>
          <cell r="C685">
            <v>4323</v>
          </cell>
        </row>
        <row r="686">
          <cell r="A686" t="str">
            <v>963_4</v>
          </cell>
          <cell r="B686">
            <v>963</v>
          </cell>
          <cell r="C686">
            <v>4326</v>
          </cell>
        </row>
        <row r="687">
          <cell r="A687" t="str">
            <v>964_1</v>
          </cell>
          <cell r="B687">
            <v>964</v>
          </cell>
          <cell r="C687">
            <v>4137</v>
          </cell>
        </row>
        <row r="688">
          <cell r="A688" t="str">
            <v>964_2</v>
          </cell>
          <cell r="B688">
            <v>964</v>
          </cell>
          <cell r="C688">
            <v>4353</v>
          </cell>
        </row>
        <row r="689">
          <cell r="A689" t="str">
            <v>964_3</v>
          </cell>
          <cell r="B689">
            <v>964</v>
          </cell>
          <cell r="C689">
            <v>4354</v>
          </cell>
        </row>
        <row r="690">
          <cell r="A690" t="str">
            <v>964_4</v>
          </cell>
          <cell r="B690">
            <v>964</v>
          </cell>
          <cell r="C690">
            <v>5624</v>
          </cell>
        </row>
        <row r="691">
          <cell r="A691" t="str">
            <v>965_1</v>
          </cell>
          <cell r="B691">
            <v>965</v>
          </cell>
          <cell r="C691">
            <v>3972</v>
          </cell>
        </row>
        <row r="692">
          <cell r="A692" t="str">
            <v>965_2</v>
          </cell>
          <cell r="B692">
            <v>965</v>
          </cell>
          <cell r="C692">
            <v>4407</v>
          </cell>
        </row>
        <row r="693">
          <cell r="A693" t="str">
            <v>965_3</v>
          </cell>
          <cell r="B693">
            <v>965</v>
          </cell>
          <cell r="C693">
            <v>4408</v>
          </cell>
        </row>
        <row r="694">
          <cell r="A694" t="str">
            <v>965_4</v>
          </cell>
          <cell r="B694">
            <v>965</v>
          </cell>
          <cell r="C694">
            <v>4409</v>
          </cell>
        </row>
        <row r="695">
          <cell r="A695" t="str">
            <v>965_5</v>
          </cell>
          <cell r="B695">
            <v>965</v>
          </cell>
          <cell r="C695">
            <v>4555</v>
          </cell>
        </row>
        <row r="696">
          <cell r="A696" t="str">
            <v>965_6</v>
          </cell>
          <cell r="B696">
            <v>965</v>
          </cell>
          <cell r="C696">
            <v>5602</v>
          </cell>
        </row>
        <row r="697">
          <cell r="A697" t="str">
            <v>966_1</v>
          </cell>
          <cell r="B697">
            <v>966</v>
          </cell>
          <cell r="C697">
            <v>4109</v>
          </cell>
        </row>
        <row r="698">
          <cell r="A698" t="str">
            <v>966_2</v>
          </cell>
          <cell r="B698">
            <v>966</v>
          </cell>
          <cell r="C698">
            <v>4256</v>
          </cell>
        </row>
        <row r="699">
          <cell r="A699" t="str">
            <v>966_3</v>
          </cell>
          <cell r="B699">
            <v>966</v>
          </cell>
          <cell r="C699">
            <v>4415</v>
          </cell>
        </row>
        <row r="700">
          <cell r="A700" t="str">
            <v>966_4</v>
          </cell>
          <cell r="B700">
            <v>966</v>
          </cell>
          <cell r="C700">
            <v>4416</v>
          </cell>
        </row>
        <row r="701">
          <cell r="A701" t="str">
            <v>966_5</v>
          </cell>
          <cell r="B701">
            <v>966</v>
          </cell>
          <cell r="C701">
            <v>4417</v>
          </cell>
        </row>
        <row r="702">
          <cell r="A702" t="str">
            <v>966_6</v>
          </cell>
          <cell r="B702">
            <v>966</v>
          </cell>
          <cell r="C702">
            <v>4418</v>
          </cell>
        </row>
        <row r="703">
          <cell r="A703" t="str">
            <v>966_7</v>
          </cell>
          <cell r="B703">
            <v>966</v>
          </cell>
          <cell r="C703">
            <v>4419</v>
          </cell>
        </row>
        <row r="704">
          <cell r="A704" t="str">
            <v>966_8</v>
          </cell>
          <cell r="B704">
            <v>966</v>
          </cell>
          <cell r="C704">
            <v>4554</v>
          </cell>
        </row>
        <row r="705">
          <cell r="A705" t="str">
            <v>966_9</v>
          </cell>
          <cell r="B705">
            <v>966</v>
          </cell>
          <cell r="C705">
            <v>5559</v>
          </cell>
        </row>
        <row r="706">
          <cell r="A706" t="str">
            <v>966_10</v>
          </cell>
          <cell r="B706">
            <v>966</v>
          </cell>
          <cell r="C706">
            <v>6922</v>
          </cell>
        </row>
        <row r="707">
          <cell r="A707" t="str">
            <v>966_11</v>
          </cell>
          <cell r="B707">
            <v>966</v>
          </cell>
          <cell r="C707">
            <v>6982</v>
          </cell>
        </row>
        <row r="708">
          <cell r="A708" t="str">
            <v>967_1</v>
          </cell>
          <cell r="B708">
            <v>967</v>
          </cell>
          <cell r="C708">
            <v>4451</v>
          </cell>
        </row>
        <row r="709">
          <cell r="A709" t="str">
            <v>967_2</v>
          </cell>
          <cell r="B709">
            <v>967</v>
          </cell>
          <cell r="C709">
            <v>4452</v>
          </cell>
        </row>
        <row r="710">
          <cell r="A710" t="str">
            <v>967_3</v>
          </cell>
          <cell r="B710">
            <v>967</v>
          </cell>
          <cell r="C710">
            <v>4470</v>
          </cell>
        </row>
        <row r="711">
          <cell r="A711" t="str">
            <v>967_4</v>
          </cell>
          <cell r="B711">
            <v>967</v>
          </cell>
          <cell r="C711">
            <v>4521</v>
          </cell>
        </row>
        <row r="712">
          <cell r="A712" t="str">
            <v>967_5</v>
          </cell>
          <cell r="B712">
            <v>967</v>
          </cell>
          <cell r="C712">
            <v>6462</v>
          </cell>
        </row>
        <row r="713">
          <cell r="A713" t="str">
            <v>968_1</v>
          </cell>
          <cell r="B713">
            <v>968</v>
          </cell>
          <cell r="C713">
            <v>4616</v>
          </cell>
        </row>
        <row r="714">
          <cell r="A714" t="str">
            <v>968_2</v>
          </cell>
          <cell r="B714">
            <v>968</v>
          </cell>
          <cell r="C714">
            <v>4618</v>
          </cell>
        </row>
        <row r="715">
          <cell r="A715" t="str">
            <v>968_3</v>
          </cell>
          <cell r="B715">
            <v>968</v>
          </cell>
          <cell r="C715">
            <v>4619</v>
          </cell>
        </row>
        <row r="716">
          <cell r="A716" t="str">
            <v>968_4</v>
          </cell>
          <cell r="B716">
            <v>968</v>
          </cell>
          <cell r="C716">
            <v>4620</v>
          </cell>
        </row>
        <row r="717">
          <cell r="A717" t="str">
            <v>968_5</v>
          </cell>
          <cell r="B717">
            <v>968</v>
          </cell>
          <cell r="C717">
            <v>4621</v>
          </cell>
        </row>
        <row r="718">
          <cell r="A718" t="str">
            <v>968_6</v>
          </cell>
          <cell r="B718">
            <v>968</v>
          </cell>
          <cell r="C718">
            <v>6459</v>
          </cell>
        </row>
        <row r="719">
          <cell r="A719" t="str">
            <v>968_7</v>
          </cell>
          <cell r="B719">
            <v>968</v>
          </cell>
          <cell r="C719">
            <v>6460</v>
          </cell>
        </row>
        <row r="720">
          <cell r="A720" t="str">
            <v>968_8</v>
          </cell>
          <cell r="B720">
            <v>968</v>
          </cell>
          <cell r="C720">
            <v>6700</v>
          </cell>
        </row>
        <row r="721">
          <cell r="A721" t="str">
            <v>968_9</v>
          </cell>
          <cell r="B721">
            <v>968</v>
          </cell>
          <cell r="C721">
            <v>6965</v>
          </cell>
        </row>
        <row r="722">
          <cell r="A722" t="str">
            <v>969_1</v>
          </cell>
          <cell r="B722">
            <v>969</v>
          </cell>
          <cell r="C722">
            <v>4579</v>
          </cell>
        </row>
        <row r="723">
          <cell r="A723" t="str">
            <v>969_2</v>
          </cell>
          <cell r="B723">
            <v>969</v>
          </cell>
          <cell r="C723">
            <v>4796</v>
          </cell>
        </row>
        <row r="724">
          <cell r="A724" t="str">
            <v>969_3</v>
          </cell>
          <cell r="B724">
            <v>969</v>
          </cell>
          <cell r="C724">
            <v>4803</v>
          </cell>
        </row>
        <row r="725">
          <cell r="A725" t="str">
            <v>970_1</v>
          </cell>
          <cell r="B725">
            <v>970</v>
          </cell>
          <cell r="C725">
            <v>4675</v>
          </cell>
        </row>
        <row r="726">
          <cell r="A726" t="str">
            <v>970_2</v>
          </cell>
          <cell r="B726">
            <v>970</v>
          </cell>
          <cell r="C726">
            <v>4676</v>
          </cell>
        </row>
        <row r="727">
          <cell r="A727" t="str">
            <v>970_3</v>
          </cell>
          <cell r="B727">
            <v>970</v>
          </cell>
          <cell r="C727">
            <v>4677</v>
          </cell>
        </row>
        <row r="728">
          <cell r="A728" t="str">
            <v>970_4</v>
          </cell>
          <cell r="B728">
            <v>970</v>
          </cell>
          <cell r="C728">
            <v>4678</v>
          </cell>
        </row>
        <row r="729">
          <cell r="A729" t="str">
            <v>970_5</v>
          </cell>
          <cell r="B729">
            <v>970</v>
          </cell>
          <cell r="C729">
            <v>4679</v>
          </cell>
        </row>
        <row r="730">
          <cell r="A730" t="str">
            <v>970_6</v>
          </cell>
          <cell r="B730">
            <v>970</v>
          </cell>
          <cell r="C730">
            <v>4680</v>
          </cell>
        </row>
        <row r="731">
          <cell r="A731" t="str">
            <v>970_7</v>
          </cell>
          <cell r="B731">
            <v>970</v>
          </cell>
          <cell r="C731">
            <v>6930</v>
          </cell>
        </row>
        <row r="732">
          <cell r="A732" t="str">
            <v>971_1</v>
          </cell>
          <cell r="B732">
            <v>971</v>
          </cell>
          <cell r="C732">
            <v>4690</v>
          </cell>
        </row>
        <row r="733">
          <cell r="A733" t="str">
            <v>971_2</v>
          </cell>
          <cell r="B733">
            <v>971</v>
          </cell>
          <cell r="C733">
            <v>5017</v>
          </cell>
        </row>
        <row r="734">
          <cell r="A734" t="str">
            <v>971_3</v>
          </cell>
          <cell r="B734">
            <v>971</v>
          </cell>
          <cell r="C734">
            <v>6679</v>
          </cell>
        </row>
        <row r="735">
          <cell r="A735" t="str">
            <v>971_4</v>
          </cell>
          <cell r="B735">
            <v>971</v>
          </cell>
          <cell r="C735">
            <v>6681</v>
          </cell>
        </row>
        <row r="736">
          <cell r="A736" t="str">
            <v>972_1</v>
          </cell>
          <cell r="B736">
            <v>972</v>
          </cell>
          <cell r="C736">
            <v>4550</v>
          </cell>
        </row>
        <row r="737">
          <cell r="A737" t="str">
            <v>972_2</v>
          </cell>
          <cell r="B737">
            <v>972</v>
          </cell>
          <cell r="C737">
            <v>4551</v>
          </cell>
        </row>
        <row r="738">
          <cell r="A738" t="str">
            <v>972_3</v>
          </cell>
          <cell r="B738">
            <v>972</v>
          </cell>
          <cell r="C738">
            <v>4764</v>
          </cell>
        </row>
        <row r="739">
          <cell r="A739" t="str">
            <v>973_1</v>
          </cell>
          <cell r="B739">
            <v>973</v>
          </cell>
          <cell r="C739">
            <v>4692</v>
          </cell>
        </row>
        <row r="740">
          <cell r="A740" t="str">
            <v>973_2</v>
          </cell>
          <cell r="B740">
            <v>973</v>
          </cell>
          <cell r="C740">
            <v>4693</v>
          </cell>
        </row>
        <row r="741">
          <cell r="A741" t="str">
            <v>973_3</v>
          </cell>
          <cell r="B741">
            <v>973</v>
          </cell>
          <cell r="C741">
            <v>4694</v>
          </cell>
        </row>
        <row r="742">
          <cell r="A742" t="str">
            <v>973_4</v>
          </cell>
          <cell r="B742">
            <v>973</v>
          </cell>
          <cell r="C742">
            <v>4698</v>
          </cell>
        </row>
        <row r="743">
          <cell r="A743" t="str">
            <v>973_5</v>
          </cell>
          <cell r="B743">
            <v>973</v>
          </cell>
          <cell r="C743">
            <v>4699</v>
          </cell>
        </row>
        <row r="744">
          <cell r="A744" t="str">
            <v>973_6</v>
          </cell>
          <cell r="B744">
            <v>973</v>
          </cell>
          <cell r="C744">
            <v>4700</v>
          </cell>
        </row>
        <row r="745">
          <cell r="A745" t="str">
            <v>973_7</v>
          </cell>
          <cell r="B745">
            <v>973</v>
          </cell>
          <cell r="C745">
            <v>4701</v>
          </cell>
        </row>
        <row r="746">
          <cell r="A746" t="str">
            <v>973_8</v>
          </cell>
          <cell r="B746">
            <v>973</v>
          </cell>
          <cell r="C746">
            <v>4702</v>
          </cell>
        </row>
        <row r="747">
          <cell r="A747" t="str">
            <v>973_9</v>
          </cell>
          <cell r="B747">
            <v>973</v>
          </cell>
          <cell r="C747">
            <v>4703</v>
          </cell>
        </row>
        <row r="748">
          <cell r="A748" t="str">
            <v>973_10</v>
          </cell>
          <cell r="B748">
            <v>973</v>
          </cell>
          <cell r="C748">
            <v>6447</v>
          </cell>
        </row>
        <row r="749">
          <cell r="A749" t="str">
            <v>973_11</v>
          </cell>
          <cell r="B749">
            <v>973</v>
          </cell>
          <cell r="C749">
            <v>6704</v>
          </cell>
        </row>
        <row r="750">
          <cell r="A750" t="str">
            <v>973_12</v>
          </cell>
          <cell r="B750">
            <v>973</v>
          </cell>
          <cell r="C750">
            <v>7073</v>
          </cell>
        </row>
        <row r="751">
          <cell r="A751" t="str">
            <v>974_1</v>
          </cell>
          <cell r="B751">
            <v>974</v>
          </cell>
          <cell r="C751">
            <v>4730</v>
          </cell>
        </row>
        <row r="752">
          <cell r="A752" t="str">
            <v>974_2</v>
          </cell>
          <cell r="B752">
            <v>974</v>
          </cell>
          <cell r="C752">
            <v>4731</v>
          </cell>
        </row>
        <row r="753">
          <cell r="A753" t="str">
            <v>974_3</v>
          </cell>
          <cell r="B753">
            <v>974</v>
          </cell>
          <cell r="C753">
            <v>4732</v>
          </cell>
        </row>
        <row r="754">
          <cell r="A754" t="str">
            <v>974_4</v>
          </cell>
          <cell r="B754">
            <v>974</v>
          </cell>
          <cell r="C754">
            <v>4733</v>
          </cell>
        </row>
        <row r="755">
          <cell r="A755" t="str">
            <v>974_5</v>
          </cell>
          <cell r="B755">
            <v>974</v>
          </cell>
          <cell r="C755">
            <v>4734</v>
          </cell>
        </row>
        <row r="756">
          <cell r="A756" t="str">
            <v>974_6</v>
          </cell>
          <cell r="B756">
            <v>974</v>
          </cell>
          <cell r="C756">
            <v>4735</v>
          </cell>
        </row>
        <row r="757">
          <cell r="A757" t="str">
            <v>974_7</v>
          </cell>
          <cell r="B757">
            <v>974</v>
          </cell>
          <cell r="C757">
            <v>5580</v>
          </cell>
        </row>
        <row r="758">
          <cell r="A758" t="str">
            <v>975_1</v>
          </cell>
          <cell r="B758">
            <v>975</v>
          </cell>
          <cell r="C758">
            <v>4747</v>
          </cell>
        </row>
        <row r="759">
          <cell r="A759" t="str">
            <v>975_2</v>
          </cell>
          <cell r="B759">
            <v>975</v>
          </cell>
          <cell r="C759">
            <v>4748</v>
          </cell>
        </row>
        <row r="760">
          <cell r="A760" t="str">
            <v>975_3</v>
          </cell>
          <cell r="B760">
            <v>975</v>
          </cell>
          <cell r="C760">
            <v>4749</v>
          </cell>
        </row>
        <row r="761">
          <cell r="A761" t="str">
            <v>975_4</v>
          </cell>
          <cell r="B761">
            <v>975</v>
          </cell>
          <cell r="C761">
            <v>4750</v>
          </cell>
        </row>
        <row r="762">
          <cell r="A762" t="str">
            <v>975_5</v>
          </cell>
          <cell r="B762">
            <v>975</v>
          </cell>
          <cell r="C762">
            <v>4751</v>
          </cell>
        </row>
        <row r="763">
          <cell r="A763" t="str">
            <v>975_6</v>
          </cell>
          <cell r="B763">
            <v>975</v>
          </cell>
          <cell r="C763">
            <v>4752</v>
          </cell>
        </row>
        <row r="764">
          <cell r="A764" t="str">
            <v>975_7</v>
          </cell>
          <cell r="B764">
            <v>975</v>
          </cell>
          <cell r="C764">
            <v>4753</v>
          </cell>
        </row>
        <row r="765">
          <cell r="A765" t="str">
            <v>975_8</v>
          </cell>
          <cell r="B765">
            <v>975</v>
          </cell>
          <cell r="C765">
            <v>4754</v>
          </cell>
        </row>
        <row r="766">
          <cell r="A766" t="str">
            <v>975_9</v>
          </cell>
          <cell r="B766">
            <v>975</v>
          </cell>
          <cell r="C766">
            <v>4755</v>
          </cell>
        </row>
        <row r="767">
          <cell r="A767" t="str">
            <v>975_10</v>
          </cell>
          <cell r="B767">
            <v>975</v>
          </cell>
          <cell r="C767">
            <v>4756</v>
          </cell>
        </row>
        <row r="768">
          <cell r="A768" t="str">
            <v>975_11</v>
          </cell>
          <cell r="B768">
            <v>975</v>
          </cell>
          <cell r="C768">
            <v>4757</v>
          </cell>
        </row>
        <row r="769">
          <cell r="A769" t="str">
            <v>975_12</v>
          </cell>
          <cell r="B769">
            <v>975</v>
          </cell>
          <cell r="C769">
            <v>4758</v>
          </cell>
        </row>
        <row r="770">
          <cell r="A770" t="str">
            <v>975_13</v>
          </cell>
          <cell r="B770">
            <v>975</v>
          </cell>
          <cell r="C770">
            <v>4759</v>
          </cell>
        </row>
        <row r="771">
          <cell r="A771" t="str">
            <v>975_14</v>
          </cell>
          <cell r="B771">
            <v>975</v>
          </cell>
          <cell r="C771">
            <v>4828</v>
          </cell>
        </row>
        <row r="772">
          <cell r="A772" t="str">
            <v>975_15</v>
          </cell>
          <cell r="B772">
            <v>975</v>
          </cell>
          <cell r="C772">
            <v>5019</v>
          </cell>
        </row>
        <row r="773">
          <cell r="A773" t="str">
            <v>975_16</v>
          </cell>
          <cell r="B773">
            <v>975</v>
          </cell>
          <cell r="C773">
            <v>6663</v>
          </cell>
        </row>
        <row r="774">
          <cell r="A774" t="str">
            <v>975_17</v>
          </cell>
          <cell r="B774">
            <v>975</v>
          </cell>
          <cell r="C774">
            <v>6667</v>
          </cell>
        </row>
        <row r="775">
          <cell r="A775" t="str">
            <v>976_1</v>
          </cell>
          <cell r="B775">
            <v>976</v>
          </cell>
          <cell r="C775">
            <v>4804</v>
          </cell>
        </row>
        <row r="776">
          <cell r="A776" t="str">
            <v>976_2</v>
          </cell>
          <cell r="B776">
            <v>976</v>
          </cell>
          <cell r="C776">
            <v>4805</v>
          </cell>
        </row>
        <row r="777">
          <cell r="A777" t="str">
            <v>976_3</v>
          </cell>
          <cell r="B777">
            <v>976</v>
          </cell>
          <cell r="C777">
            <v>4806</v>
          </cell>
        </row>
        <row r="778">
          <cell r="A778" t="str">
            <v>976_4</v>
          </cell>
          <cell r="B778">
            <v>976</v>
          </cell>
          <cell r="C778">
            <v>4807</v>
          </cell>
        </row>
        <row r="779">
          <cell r="A779" t="str">
            <v>976_5</v>
          </cell>
          <cell r="B779">
            <v>976</v>
          </cell>
          <cell r="C779">
            <v>4808</v>
          </cell>
        </row>
        <row r="780">
          <cell r="A780" t="str">
            <v>976_6</v>
          </cell>
          <cell r="B780">
            <v>976</v>
          </cell>
          <cell r="C780">
            <v>4812</v>
          </cell>
        </row>
        <row r="781">
          <cell r="A781" t="str">
            <v>976_7</v>
          </cell>
          <cell r="B781">
            <v>976</v>
          </cell>
          <cell r="C781">
            <v>5603</v>
          </cell>
        </row>
        <row r="782">
          <cell r="A782" t="str">
            <v>977_1</v>
          </cell>
          <cell r="B782">
            <v>977</v>
          </cell>
          <cell r="C782">
            <v>4819</v>
          </cell>
        </row>
        <row r="783">
          <cell r="A783" t="str">
            <v>977_2</v>
          </cell>
          <cell r="B783">
            <v>977</v>
          </cell>
          <cell r="C783">
            <v>4820</v>
          </cell>
        </row>
        <row r="784">
          <cell r="A784" t="str">
            <v>977_3</v>
          </cell>
          <cell r="B784">
            <v>977</v>
          </cell>
          <cell r="C784">
            <v>4821</v>
          </cell>
        </row>
        <row r="785">
          <cell r="A785" t="str">
            <v>977_4</v>
          </cell>
          <cell r="B785">
            <v>977</v>
          </cell>
          <cell r="C785">
            <v>4822</v>
          </cell>
        </row>
        <row r="786">
          <cell r="A786" t="str">
            <v>977_5</v>
          </cell>
          <cell r="B786">
            <v>977</v>
          </cell>
          <cell r="C786">
            <v>4823</v>
          </cell>
        </row>
        <row r="787">
          <cell r="A787" t="str">
            <v>977_6</v>
          </cell>
          <cell r="B787">
            <v>977</v>
          </cell>
          <cell r="C787">
            <v>4824</v>
          </cell>
        </row>
        <row r="788">
          <cell r="A788" t="str">
            <v>977_7</v>
          </cell>
          <cell r="B788">
            <v>977</v>
          </cell>
          <cell r="C788">
            <v>5598</v>
          </cell>
        </row>
        <row r="789">
          <cell r="A789" t="str">
            <v>977_8</v>
          </cell>
          <cell r="B789">
            <v>977</v>
          </cell>
          <cell r="C789">
            <v>5599</v>
          </cell>
        </row>
        <row r="790">
          <cell r="A790" t="str">
            <v>978_1</v>
          </cell>
          <cell r="B790">
            <v>978</v>
          </cell>
          <cell r="C790">
            <v>4829</v>
          </cell>
        </row>
        <row r="791">
          <cell r="A791" t="str">
            <v>978_2</v>
          </cell>
          <cell r="B791">
            <v>978</v>
          </cell>
          <cell r="C791">
            <v>4830</v>
          </cell>
        </row>
        <row r="792">
          <cell r="A792" t="str">
            <v>978_3</v>
          </cell>
          <cell r="B792">
            <v>978</v>
          </cell>
          <cell r="C792">
            <v>4831</v>
          </cell>
        </row>
        <row r="793">
          <cell r="A793" t="str">
            <v>978_4</v>
          </cell>
          <cell r="B793">
            <v>978</v>
          </cell>
          <cell r="C793">
            <v>4832</v>
          </cell>
        </row>
        <row r="794">
          <cell r="A794" t="str">
            <v>978_5</v>
          </cell>
          <cell r="B794">
            <v>978</v>
          </cell>
          <cell r="C794">
            <v>4833</v>
          </cell>
        </row>
        <row r="795">
          <cell r="A795" t="str">
            <v>978_6</v>
          </cell>
          <cell r="B795">
            <v>978</v>
          </cell>
          <cell r="C795">
            <v>5593</v>
          </cell>
        </row>
        <row r="796">
          <cell r="A796" t="str">
            <v>978_7</v>
          </cell>
          <cell r="B796">
            <v>978</v>
          </cell>
          <cell r="C796">
            <v>7002</v>
          </cell>
        </row>
        <row r="797">
          <cell r="A797" t="str">
            <v>978_8</v>
          </cell>
          <cell r="B797">
            <v>978</v>
          </cell>
          <cell r="C797">
            <v>7075</v>
          </cell>
        </row>
        <row r="798">
          <cell r="A798" t="str">
            <v>979_1</v>
          </cell>
          <cell r="B798">
            <v>979</v>
          </cell>
          <cell r="C798">
            <v>4834</v>
          </cell>
        </row>
        <row r="799">
          <cell r="A799" t="str">
            <v>979_2</v>
          </cell>
          <cell r="B799">
            <v>979</v>
          </cell>
          <cell r="C799">
            <v>4835</v>
          </cell>
        </row>
        <row r="800">
          <cell r="A800" t="str">
            <v>979_3</v>
          </cell>
          <cell r="B800">
            <v>979</v>
          </cell>
          <cell r="C800">
            <v>4836</v>
          </cell>
        </row>
        <row r="801">
          <cell r="A801" t="str">
            <v>979_4</v>
          </cell>
          <cell r="B801">
            <v>979</v>
          </cell>
          <cell r="C801">
            <v>4837</v>
          </cell>
        </row>
        <row r="802">
          <cell r="A802" t="str">
            <v>979_5</v>
          </cell>
          <cell r="B802">
            <v>979</v>
          </cell>
          <cell r="C802">
            <v>4838</v>
          </cell>
        </row>
        <row r="803">
          <cell r="A803" t="str">
            <v>979_6</v>
          </cell>
          <cell r="B803">
            <v>979</v>
          </cell>
          <cell r="C803">
            <v>4839</v>
          </cell>
        </row>
        <row r="804">
          <cell r="A804" t="str">
            <v>979_7</v>
          </cell>
          <cell r="B804">
            <v>979</v>
          </cell>
          <cell r="C804">
            <v>4840</v>
          </cell>
        </row>
        <row r="805">
          <cell r="A805" t="str">
            <v>979_8</v>
          </cell>
          <cell r="B805">
            <v>979</v>
          </cell>
          <cell r="C805">
            <v>4841</v>
          </cell>
        </row>
        <row r="806">
          <cell r="A806" t="str">
            <v>979_9</v>
          </cell>
          <cell r="B806">
            <v>979</v>
          </cell>
          <cell r="C806">
            <v>4842</v>
          </cell>
        </row>
        <row r="807">
          <cell r="A807" t="str">
            <v>979_10</v>
          </cell>
          <cell r="B807">
            <v>979</v>
          </cell>
          <cell r="C807">
            <v>4843</v>
          </cell>
        </row>
        <row r="808">
          <cell r="A808" t="str">
            <v>979_11</v>
          </cell>
          <cell r="B808">
            <v>979</v>
          </cell>
          <cell r="C808">
            <v>5245</v>
          </cell>
        </row>
        <row r="809">
          <cell r="A809" t="str">
            <v>979_12</v>
          </cell>
          <cell r="B809">
            <v>979</v>
          </cell>
          <cell r="C809">
            <v>6981</v>
          </cell>
        </row>
        <row r="810">
          <cell r="A810" t="str">
            <v>979_13</v>
          </cell>
          <cell r="B810">
            <v>979</v>
          </cell>
          <cell r="C810">
            <v>7236</v>
          </cell>
        </row>
        <row r="811">
          <cell r="A811" t="str">
            <v>979_14</v>
          </cell>
          <cell r="B811">
            <v>979</v>
          </cell>
          <cell r="C811">
            <v>7255</v>
          </cell>
        </row>
        <row r="812">
          <cell r="A812" t="str">
            <v>980_1</v>
          </cell>
          <cell r="B812">
            <v>980</v>
          </cell>
          <cell r="C812">
            <v>4857</v>
          </cell>
        </row>
        <row r="813">
          <cell r="A813" t="str">
            <v>980_2</v>
          </cell>
          <cell r="B813">
            <v>980</v>
          </cell>
          <cell r="C813">
            <v>4858</v>
          </cell>
        </row>
        <row r="814">
          <cell r="A814" t="str">
            <v>980_3</v>
          </cell>
          <cell r="B814">
            <v>980</v>
          </cell>
          <cell r="C814">
            <v>4859</v>
          </cell>
        </row>
        <row r="815">
          <cell r="A815" t="str">
            <v>980_4</v>
          </cell>
          <cell r="B815">
            <v>980</v>
          </cell>
          <cell r="C815">
            <v>4860</v>
          </cell>
        </row>
        <row r="816">
          <cell r="A816" t="str">
            <v>980_5</v>
          </cell>
          <cell r="B816">
            <v>980</v>
          </cell>
          <cell r="C816">
            <v>4861</v>
          </cell>
        </row>
        <row r="817">
          <cell r="A817" t="str">
            <v>980_6</v>
          </cell>
          <cell r="B817">
            <v>980</v>
          </cell>
          <cell r="C817">
            <v>4862</v>
          </cell>
        </row>
        <row r="818">
          <cell r="A818" t="str">
            <v>980_7</v>
          </cell>
          <cell r="B818">
            <v>980</v>
          </cell>
          <cell r="C818">
            <v>4864</v>
          </cell>
        </row>
        <row r="819">
          <cell r="A819" t="str">
            <v>980_8</v>
          </cell>
          <cell r="B819">
            <v>980</v>
          </cell>
          <cell r="C819">
            <v>4865</v>
          </cell>
        </row>
        <row r="820">
          <cell r="A820" t="str">
            <v>980_9</v>
          </cell>
          <cell r="B820">
            <v>980</v>
          </cell>
          <cell r="C820">
            <v>4866</v>
          </cell>
        </row>
        <row r="821">
          <cell r="A821" t="str">
            <v>980_10</v>
          </cell>
          <cell r="B821">
            <v>980</v>
          </cell>
          <cell r="C821">
            <v>5020</v>
          </cell>
        </row>
        <row r="822">
          <cell r="A822" t="str">
            <v>980_11</v>
          </cell>
          <cell r="B822">
            <v>980</v>
          </cell>
          <cell r="C822">
            <v>5577</v>
          </cell>
        </row>
        <row r="823">
          <cell r="A823" t="str">
            <v>980_12</v>
          </cell>
          <cell r="B823">
            <v>980</v>
          </cell>
          <cell r="C823">
            <v>5578</v>
          </cell>
        </row>
        <row r="824">
          <cell r="A824" t="str">
            <v>980_13</v>
          </cell>
          <cell r="B824">
            <v>980</v>
          </cell>
          <cell r="C824">
            <v>7360</v>
          </cell>
        </row>
        <row r="825">
          <cell r="A825" t="str">
            <v>981_1</v>
          </cell>
          <cell r="B825">
            <v>981</v>
          </cell>
          <cell r="C825">
            <v>4868</v>
          </cell>
        </row>
        <row r="826">
          <cell r="A826" t="str">
            <v>981_2</v>
          </cell>
          <cell r="B826">
            <v>981</v>
          </cell>
          <cell r="C826">
            <v>4869</v>
          </cell>
        </row>
        <row r="827">
          <cell r="A827" t="str">
            <v>981_3</v>
          </cell>
          <cell r="B827">
            <v>981</v>
          </cell>
          <cell r="C827">
            <v>4870</v>
          </cell>
        </row>
        <row r="828">
          <cell r="A828" t="str">
            <v>981_4</v>
          </cell>
          <cell r="B828">
            <v>981</v>
          </cell>
          <cell r="C828">
            <v>4871</v>
          </cell>
        </row>
        <row r="829">
          <cell r="A829" t="str">
            <v>981_5</v>
          </cell>
          <cell r="B829">
            <v>981</v>
          </cell>
          <cell r="C829">
            <v>4872</v>
          </cell>
        </row>
        <row r="830">
          <cell r="A830" t="str">
            <v>981_6</v>
          </cell>
          <cell r="B830">
            <v>981</v>
          </cell>
          <cell r="C830">
            <v>4873</v>
          </cell>
        </row>
        <row r="831">
          <cell r="A831" t="str">
            <v>981_7</v>
          </cell>
          <cell r="B831">
            <v>981</v>
          </cell>
          <cell r="C831">
            <v>4874</v>
          </cell>
        </row>
        <row r="832">
          <cell r="A832" t="str">
            <v>981_8</v>
          </cell>
          <cell r="B832">
            <v>981</v>
          </cell>
          <cell r="C832">
            <v>5587</v>
          </cell>
        </row>
        <row r="833">
          <cell r="A833" t="str">
            <v>981_9</v>
          </cell>
          <cell r="B833">
            <v>981</v>
          </cell>
          <cell r="C833">
            <v>6705</v>
          </cell>
        </row>
        <row r="834">
          <cell r="A834" t="str">
            <v>982_1</v>
          </cell>
          <cell r="B834">
            <v>982</v>
          </cell>
          <cell r="C834">
            <v>5533</v>
          </cell>
        </row>
        <row r="835">
          <cell r="A835" t="str">
            <v>982_2</v>
          </cell>
          <cell r="B835">
            <v>982</v>
          </cell>
          <cell r="C835">
            <v>5534</v>
          </cell>
        </row>
        <row r="836">
          <cell r="A836" t="str">
            <v>982_3</v>
          </cell>
          <cell r="B836">
            <v>982</v>
          </cell>
          <cell r="C836">
            <v>5536</v>
          </cell>
        </row>
        <row r="837">
          <cell r="A837" t="str">
            <v>982_4</v>
          </cell>
          <cell r="B837">
            <v>982</v>
          </cell>
          <cell r="C837">
            <v>5538</v>
          </cell>
        </row>
        <row r="838">
          <cell r="A838" t="str">
            <v>982_5</v>
          </cell>
          <cell r="B838">
            <v>982</v>
          </cell>
          <cell r="C838">
            <v>5539</v>
          </cell>
        </row>
        <row r="839">
          <cell r="A839" t="str">
            <v>982_6</v>
          </cell>
          <cell r="B839">
            <v>982</v>
          </cell>
          <cell r="C839">
            <v>5541</v>
          </cell>
        </row>
      </sheetData>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Readme"/>
      <sheetName val="CapitalExp-Gen"/>
      <sheetName val="CapitalExp-Vaccine"/>
      <sheetName val="CapitalExp-Ph3CC"/>
      <sheetName val="CapitalExp-Ph4CC"/>
      <sheetName val="CapitalExp-STNCC"/>
      <sheetName val="PPE Tab"/>
      <sheetName val="OpExp MainSite "/>
      <sheetName val="Sheet1"/>
      <sheetName val="ppe - rough"/>
      <sheetName val="ppe - clean"/>
      <sheetName val="HHR-All Initiatives"/>
      <sheetName val="MasterNumberData"/>
      <sheetName val="MNS_List"/>
      <sheetName val="COVID19_005_HospitalName_MMM_YY"/>
    </sheetNames>
    <sheetDataSet>
      <sheetData sheetId="0" refreshError="1"/>
      <sheetData sheetId="1" refreshError="1"/>
      <sheetData sheetId="2">
        <row r="8">
          <cell r="C8"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unique</v>
          </cell>
          <cell r="B1" t="str">
            <v>Fac_num</v>
          </cell>
          <cell r="C1" t="str">
            <v>MNS</v>
          </cell>
        </row>
        <row r="2">
          <cell r="A2" t="str">
            <v>592_1</v>
          </cell>
          <cell r="B2">
            <v>592</v>
          </cell>
          <cell r="C2">
            <v>4092</v>
          </cell>
        </row>
        <row r="3">
          <cell r="A3" t="str">
            <v>592_2</v>
          </cell>
          <cell r="B3">
            <v>592</v>
          </cell>
          <cell r="C3">
            <v>1295</v>
          </cell>
        </row>
        <row r="4">
          <cell r="A4" t="str">
            <v>592_3</v>
          </cell>
          <cell r="B4">
            <v>592</v>
          </cell>
          <cell r="C4">
            <v>6465</v>
          </cell>
        </row>
        <row r="5">
          <cell r="A5" t="str">
            <v>593_1</v>
          </cell>
          <cell r="B5">
            <v>593</v>
          </cell>
          <cell r="C5">
            <v>4127</v>
          </cell>
        </row>
        <row r="6">
          <cell r="A6" t="str">
            <v>593_2</v>
          </cell>
          <cell r="B6">
            <v>593</v>
          </cell>
          <cell r="C6">
            <v>1507</v>
          </cell>
        </row>
        <row r="7">
          <cell r="A7" t="str">
            <v>596_1</v>
          </cell>
          <cell r="B7">
            <v>596</v>
          </cell>
          <cell r="C7">
            <v>6435</v>
          </cell>
        </row>
        <row r="8">
          <cell r="A8" t="str">
            <v>596_2</v>
          </cell>
          <cell r="B8">
            <v>596</v>
          </cell>
          <cell r="C8">
            <v>4249</v>
          </cell>
        </row>
        <row r="9">
          <cell r="A9" t="str">
            <v>596_3</v>
          </cell>
          <cell r="B9">
            <v>596</v>
          </cell>
          <cell r="C9">
            <v>1817</v>
          </cell>
        </row>
        <row r="10">
          <cell r="A10" t="str">
            <v>597_1</v>
          </cell>
          <cell r="B10">
            <v>597</v>
          </cell>
          <cell r="C10">
            <v>2629</v>
          </cell>
        </row>
        <row r="11">
          <cell r="A11" t="str">
            <v>597_2</v>
          </cell>
          <cell r="B11">
            <v>597</v>
          </cell>
          <cell r="C11">
            <v>1254</v>
          </cell>
        </row>
        <row r="12">
          <cell r="A12" t="str">
            <v>597_3</v>
          </cell>
          <cell r="B12">
            <v>597</v>
          </cell>
          <cell r="C12">
            <v>4163</v>
          </cell>
        </row>
        <row r="13">
          <cell r="A13" t="str">
            <v>597_4</v>
          </cell>
          <cell r="B13">
            <v>597</v>
          </cell>
          <cell r="C13">
            <v>6461</v>
          </cell>
        </row>
        <row r="14">
          <cell r="A14" t="str">
            <v>599_1</v>
          </cell>
          <cell r="B14">
            <v>599</v>
          </cell>
          <cell r="C14">
            <v>4198</v>
          </cell>
        </row>
        <row r="15">
          <cell r="A15" t="str">
            <v>599_2</v>
          </cell>
          <cell r="B15">
            <v>599</v>
          </cell>
          <cell r="C15">
            <v>1799</v>
          </cell>
        </row>
        <row r="16">
          <cell r="A16" t="str">
            <v>599_3</v>
          </cell>
          <cell r="B16">
            <v>599</v>
          </cell>
          <cell r="C16">
            <v>1800</v>
          </cell>
        </row>
        <row r="17">
          <cell r="A17" t="str">
            <v>599_4</v>
          </cell>
          <cell r="B17">
            <v>599</v>
          </cell>
          <cell r="C17">
            <v>5628</v>
          </cell>
        </row>
        <row r="18">
          <cell r="A18" t="str">
            <v>600_1</v>
          </cell>
          <cell r="B18">
            <v>600</v>
          </cell>
          <cell r="C18">
            <v>4101</v>
          </cell>
        </row>
        <row r="19">
          <cell r="A19" t="str">
            <v>600_2</v>
          </cell>
          <cell r="B19">
            <v>600</v>
          </cell>
          <cell r="C19">
            <v>2147</v>
          </cell>
        </row>
        <row r="20">
          <cell r="A20" t="str">
            <v>600_3</v>
          </cell>
          <cell r="B20">
            <v>600</v>
          </cell>
          <cell r="C20">
            <v>5607</v>
          </cell>
        </row>
        <row r="21">
          <cell r="A21" t="str">
            <v>601_1</v>
          </cell>
          <cell r="B21">
            <v>601</v>
          </cell>
          <cell r="C21">
            <v>4523</v>
          </cell>
        </row>
        <row r="22">
          <cell r="A22" t="str">
            <v>601_2</v>
          </cell>
          <cell r="B22">
            <v>601</v>
          </cell>
          <cell r="C22">
            <v>4654</v>
          </cell>
        </row>
        <row r="23">
          <cell r="A23" t="str">
            <v>605_1</v>
          </cell>
          <cell r="B23">
            <v>605</v>
          </cell>
          <cell r="C23">
            <v>1338</v>
          </cell>
        </row>
        <row r="24">
          <cell r="A24" t="str">
            <v>606_1</v>
          </cell>
          <cell r="B24">
            <v>606</v>
          </cell>
          <cell r="C24">
            <v>7071</v>
          </cell>
        </row>
        <row r="25">
          <cell r="A25" t="str">
            <v>606_2</v>
          </cell>
          <cell r="B25">
            <v>606</v>
          </cell>
          <cell r="C25">
            <v>3507</v>
          </cell>
        </row>
        <row r="26">
          <cell r="A26" t="str">
            <v>606_3</v>
          </cell>
          <cell r="B26">
            <v>606</v>
          </cell>
          <cell r="C26">
            <v>3987</v>
          </cell>
        </row>
        <row r="27">
          <cell r="A27" t="str">
            <v>606_4</v>
          </cell>
          <cell r="B27">
            <v>606</v>
          </cell>
          <cell r="C27">
            <v>4513</v>
          </cell>
        </row>
        <row r="28">
          <cell r="A28" t="str">
            <v>606_5</v>
          </cell>
          <cell r="B28">
            <v>606</v>
          </cell>
          <cell r="C28">
            <v>1825</v>
          </cell>
        </row>
        <row r="29">
          <cell r="A29" t="str">
            <v>606_6</v>
          </cell>
          <cell r="B29">
            <v>606</v>
          </cell>
          <cell r="C29">
            <v>6954</v>
          </cell>
        </row>
        <row r="30">
          <cell r="A30" t="str">
            <v>606_7</v>
          </cell>
          <cell r="B30">
            <v>606</v>
          </cell>
          <cell r="C30">
            <v>6925</v>
          </cell>
        </row>
        <row r="31">
          <cell r="A31" t="str">
            <v>611_1</v>
          </cell>
          <cell r="B31">
            <v>611</v>
          </cell>
          <cell r="C31">
            <v>3920</v>
          </cell>
        </row>
        <row r="32">
          <cell r="A32" t="str">
            <v>611_2</v>
          </cell>
          <cell r="B32">
            <v>611</v>
          </cell>
          <cell r="C32">
            <v>4768</v>
          </cell>
        </row>
        <row r="33">
          <cell r="A33" t="str">
            <v>611_3</v>
          </cell>
          <cell r="B33">
            <v>611</v>
          </cell>
          <cell r="C33">
            <v>6698</v>
          </cell>
        </row>
        <row r="34">
          <cell r="A34" t="str">
            <v>611_4</v>
          </cell>
          <cell r="B34">
            <v>611</v>
          </cell>
          <cell r="C34">
            <v>4769</v>
          </cell>
        </row>
        <row r="35">
          <cell r="A35" t="str">
            <v>611_5</v>
          </cell>
          <cell r="B35">
            <v>611</v>
          </cell>
          <cell r="C35">
            <v>4770</v>
          </cell>
        </row>
        <row r="36">
          <cell r="A36" t="str">
            <v>611_6</v>
          </cell>
          <cell r="B36">
            <v>611</v>
          </cell>
          <cell r="C36">
            <v>6665</v>
          </cell>
        </row>
        <row r="37">
          <cell r="A37" t="str">
            <v>611_7</v>
          </cell>
          <cell r="B37">
            <v>611</v>
          </cell>
          <cell r="C37">
            <v>2839</v>
          </cell>
        </row>
        <row r="38">
          <cell r="A38" t="str">
            <v>611_8</v>
          </cell>
          <cell r="B38">
            <v>611</v>
          </cell>
          <cell r="C38">
            <v>2057</v>
          </cell>
        </row>
        <row r="39">
          <cell r="A39" t="str">
            <v>613_1</v>
          </cell>
          <cell r="B39">
            <v>613</v>
          </cell>
          <cell r="C39">
            <v>1469</v>
          </cell>
        </row>
        <row r="40">
          <cell r="A40" t="str">
            <v>613_2</v>
          </cell>
          <cell r="B40">
            <v>613</v>
          </cell>
          <cell r="C40">
            <v>1471</v>
          </cell>
        </row>
        <row r="41">
          <cell r="A41" t="str">
            <v>619_1</v>
          </cell>
          <cell r="B41">
            <v>619</v>
          </cell>
          <cell r="C41">
            <v>6431</v>
          </cell>
        </row>
        <row r="42">
          <cell r="A42" t="str">
            <v>619_2</v>
          </cell>
          <cell r="B42">
            <v>619</v>
          </cell>
          <cell r="C42">
            <v>4762</v>
          </cell>
        </row>
        <row r="43">
          <cell r="A43" t="str">
            <v>619_3</v>
          </cell>
          <cell r="B43">
            <v>619</v>
          </cell>
          <cell r="C43">
            <v>4186</v>
          </cell>
        </row>
        <row r="44">
          <cell r="A44" t="str">
            <v>619_4</v>
          </cell>
          <cell r="B44">
            <v>619</v>
          </cell>
          <cell r="C44">
            <v>4646</v>
          </cell>
        </row>
        <row r="45">
          <cell r="A45" t="str">
            <v>619_5</v>
          </cell>
          <cell r="B45">
            <v>619</v>
          </cell>
          <cell r="C45">
            <v>4647</v>
          </cell>
        </row>
        <row r="46">
          <cell r="A46" t="str">
            <v>619_6</v>
          </cell>
          <cell r="B46">
            <v>619</v>
          </cell>
          <cell r="C46">
            <v>1273</v>
          </cell>
        </row>
        <row r="47">
          <cell r="A47" t="str">
            <v>624_1</v>
          </cell>
          <cell r="B47">
            <v>624</v>
          </cell>
          <cell r="C47">
            <v>4077</v>
          </cell>
        </row>
        <row r="48">
          <cell r="A48" t="str">
            <v>624_2</v>
          </cell>
          <cell r="B48">
            <v>624</v>
          </cell>
          <cell r="C48">
            <v>1597</v>
          </cell>
        </row>
        <row r="49">
          <cell r="A49" t="str">
            <v>624_3</v>
          </cell>
          <cell r="B49">
            <v>624</v>
          </cell>
          <cell r="C49">
            <v>6449</v>
          </cell>
        </row>
        <row r="50">
          <cell r="A50" t="str">
            <v>626_1</v>
          </cell>
          <cell r="B50">
            <v>626</v>
          </cell>
          <cell r="C50">
            <v>4188</v>
          </cell>
        </row>
        <row r="51">
          <cell r="A51" t="str">
            <v>626_2</v>
          </cell>
          <cell r="B51">
            <v>626</v>
          </cell>
          <cell r="C51">
            <v>1256</v>
          </cell>
        </row>
        <row r="52">
          <cell r="A52" t="str">
            <v>627_1</v>
          </cell>
          <cell r="B52">
            <v>627</v>
          </cell>
          <cell r="C52">
            <v>5618</v>
          </cell>
        </row>
        <row r="53">
          <cell r="A53" t="str">
            <v>627_2</v>
          </cell>
          <cell r="B53">
            <v>627</v>
          </cell>
          <cell r="C53">
            <v>4203</v>
          </cell>
        </row>
        <row r="54">
          <cell r="A54" t="str">
            <v>627_3</v>
          </cell>
          <cell r="B54">
            <v>627</v>
          </cell>
          <cell r="C54">
            <v>2173</v>
          </cell>
        </row>
        <row r="55">
          <cell r="A55" t="str">
            <v>627_4</v>
          </cell>
          <cell r="B55">
            <v>627</v>
          </cell>
          <cell r="C55">
            <v>2809</v>
          </cell>
        </row>
        <row r="56">
          <cell r="A56" t="str">
            <v>632_1</v>
          </cell>
          <cell r="B56">
            <v>632</v>
          </cell>
          <cell r="C56">
            <v>5631</v>
          </cell>
        </row>
        <row r="57">
          <cell r="A57" t="str">
            <v>632_2</v>
          </cell>
          <cell r="B57">
            <v>632</v>
          </cell>
          <cell r="C57">
            <v>5572</v>
          </cell>
        </row>
        <row r="58">
          <cell r="A58" t="str">
            <v>632_3</v>
          </cell>
          <cell r="B58">
            <v>632</v>
          </cell>
          <cell r="C58">
            <v>1330</v>
          </cell>
        </row>
        <row r="59">
          <cell r="A59" t="str">
            <v>632_4</v>
          </cell>
          <cell r="B59">
            <v>632</v>
          </cell>
          <cell r="C59">
            <v>4570</v>
          </cell>
        </row>
        <row r="60">
          <cell r="A60" t="str">
            <v>632_5</v>
          </cell>
          <cell r="B60">
            <v>632</v>
          </cell>
          <cell r="C60">
            <v>4233</v>
          </cell>
        </row>
        <row r="61">
          <cell r="A61" t="str">
            <v>632_6</v>
          </cell>
          <cell r="B61">
            <v>632</v>
          </cell>
          <cell r="C61">
            <v>4851</v>
          </cell>
        </row>
        <row r="62">
          <cell r="A62" t="str">
            <v>632_7</v>
          </cell>
          <cell r="B62">
            <v>632</v>
          </cell>
          <cell r="C62">
            <v>4234</v>
          </cell>
        </row>
        <row r="63">
          <cell r="A63" t="str">
            <v>632_8</v>
          </cell>
          <cell r="B63">
            <v>632</v>
          </cell>
          <cell r="C63">
            <v>5250</v>
          </cell>
        </row>
        <row r="64">
          <cell r="A64" t="str">
            <v>632_9</v>
          </cell>
          <cell r="B64">
            <v>632</v>
          </cell>
          <cell r="C64">
            <v>5249</v>
          </cell>
        </row>
        <row r="65">
          <cell r="A65" t="str">
            <v>633_1</v>
          </cell>
          <cell r="B65">
            <v>633</v>
          </cell>
          <cell r="C65">
            <v>4074</v>
          </cell>
        </row>
        <row r="66">
          <cell r="A66" t="str">
            <v>633_2</v>
          </cell>
          <cell r="B66">
            <v>633</v>
          </cell>
          <cell r="C66">
            <v>1199</v>
          </cell>
        </row>
        <row r="67">
          <cell r="A67" t="str">
            <v>633_3</v>
          </cell>
          <cell r="B67">
            <v>633</v>
          </cell>
          <cell r="C67">
            <v>1200</v>
          </cell>
        </row>
        <row r="68">
          <cell r="A68" t="str">
            <v>638_1</v>
          </cell>
          <cell r="B68">
            <v>638</v>
          </cell>
          <cell r="C68">
            <v>6432</v>
          </cell>
        </row>
        <row r="69">
          <cell r="A69" t="str">
            <v>638_2</v>
          </cell>
          <cell r="B69">
            <v>638</v>
          </cell>
          <cell r="C69">
            <v>4185</v>
          </cell>
        </row>
        <row r="70">
          <cell r="A70" t="str">
            <v>638_3</v>
          </cell>
          <cell r="B70">
            <v>638</v>
          </cell>
          <cell r="C70">
            <v>2078</v>
          </cell>
        </row>
        <row r="71">
          <cell r="A71" t="str">
            <v>638_4</v>
          </cell>
          <cell r="B71">
            <v>638</v>
          </cell>
          <cell r="C71">
            <v>2079</v>
          </cell>
        </row>
        <row r="72">
          <cell r="A72" t="str">
            <v>640_1</v>
          </cell>
          <cell r="B72">
            <v>640</v>
          </cell>
          <cell r="C72">
            <v>4197</v>
          </cell>
        </row>
        <row r="73">
          <cell r="A73" t="str">
            <v>640_2</v>
          </cell>
          <cell r="B73">
            <v>640</v>
          </cell>
          <cell r="C73">
            <v>1833</v>
          </cell>
        </row>
        <row r="74">
          <cell r="A74" t="str">
            <v>640_3</v>
          </cell>
          <cell r="B74">
            <v>640</v>
          </cell>
          <cell r="C74">
            <v>6708</v>
          </cell>
        </row>
        <row r="75">
          <cell r="A75" t="str">
            <v>640_4</v>
          </cell>
          <cell r="B75">
            <v>640</v>
          </cell>
          <cell r="C75">
            <v>5588</v>
          </cell>
        </row>
        <row r="76">
          <cell r="A76" t="str">
            <v>644_1</v>
          </cell>
          <cell r="B76">
            <v>644</v>
          </cell>
          <cell r="C76">
            <v>3589</v>
          </cell>
        </row>
        <row r="77">
          <cell r="A77" t="str">
            <v>646_1</v>
          </cell>
          <cell r="B77">
            <v>646</v>
          </cell>
          <cell r="C77">
            <v>1803</v>
          </cell>
        </row>
        <row r="78">
          <cell r="A78" t="str">
            <v>646_2</v>
          </cell>
          <cell r="B78">
            <v>646</v>
          </cell>
          <cell r="C78">
            <v>4181</v>
          </cell>
        </row>
        <row r="79">
          <cell r="A79" t="str">
            <v>647_1</v>
          </cell>
          <cell r="B79">
            <v>647</v>
          </cell>
          <cell r="C79">
            <v>5630</v>
          </cell>
        </row>
        <row r="80">
          <cell r="A80" t="str">
            <v>647_2</v>
          </cell>
          <cell r="B80">
            <v>647</v>
          </cell>
          <cell r="C80">
            <v>4248</v>
          </cell>
        </row>
        <row r="81">
          <cell r="A81" t="str">
            <v>647_3</v>
          </cell>
          <cell r="B81">
            <v>647</v>
          </cell>
          <cell r="C81">
            <v>2103</v>
          </cell>
        </row>
        <row r="82">
          <cell r="A82" t="str">
            <v>647_4</v>
          </cell>
          <cell r="B82">
            <v>647</v>
          </cell>
          <cell r="C82">
            <v>2104</v>
          </cell>
        </row>
        <row r="83">
          <cell r="A83" t="str">
            <v>648_1</v>
          </cell>
          <cell r="B83">
            <v>648</v>
          </cell>
          <cell r="C83">
            <v>4070</v>
          </cell>
        </row>
        <row r="84">
          <cell r="A84" t="str">
            <v>648_2</v>
          </cell>
          <cell r="B84">
            <v>648</v>
          </cell>
          <cell r="C84">
            <v>6967</v>
          </cell>
        </row>
        <row r="85">
          <cell r="A85" t="str">
            <v>648_3</v>
          </cell>
          <cell r="B85">
            <v>648</v>
          </cell>
          <cell r="C85">
            <v>1146</v>
          </cell>
        </row>
        <row r="86">
          <cell r="A86" t="str">
            <v>648_4</v>
          </cell>
          <cell r="B86">
            <v>648</v>
          </cell>
          <cell r="C86">
            <v>1147</v>
          </cell>
        </row>
        <row r="87">
          <cell r="A87" t="str">
            <v>650_1</v>
          </cell>
          <cell r="B87">
            <v>650</v>
          </cell>
          <cell r="C87">
            <v>6444</v>
          </cell>
        </row>
        <row r="88">
          <cell r="A88" t="str">
            <v>650_2</v>
          </cell>
          <cell r="B88">
            <v>650</v>
          </cell>
          <cell r="C88">
            <v>2058</v>
          </cell>
        </row>
        <row r="89">
          <cell r="A89" t="str">
            <v>650_3</v>
          </cell>
          <cell r="B89">
            <v>650</v>
          </cell>
          <cell r="C89">
            <v>2059</v>
          </cell>
        </row>
        <row r="90">
          <cell r="A90" t="str">
            <v>650_4</v>
          </cell>
          <cell r="B90">
            <v>650</v>
          </cell>
          <cell r="C90">
            <v>4240</v>
          </cell>
        </row>
        <row r="91">
          <cell r="A91" t="str">
            <v>651_1</v>
          </cell>
          <cell r="B91">
            <v>651</v>
          </cell>
          <cell r="C91">
            <v>4825</v>
          </cell>
        </row>
        <row r="92">
          <cell r="A92" t="str">
            <v>651_2</v>
          </cell>
          <cell r="B92">
            <v>651</v>
          </cell>
          <cell r="C92">
            <v>4545</v>
          </cell>
        </row>
        <row r="93">
          <cell r="A93" t="str">
            <v>651_3</v>
          </cell>
          <cell r="B93">
            <v>651</v>
          </cell>
          <cell r="C93">
            <v>4599</v>
          </cell>
        </row>
        <row r="94">
          <cell r="A94" t="str">
            <v>651_4</v>
          </cell>
          <cell r="B94">
            <v>651</v>
          </cell>
          <cell r="C94">
            <v>4544</v>
          </cell>
        </row>
        <row r="95">
          <cell r="A95" t="str">
            <v>653_1</v>
          </cell>
          <cell r="B95">
            <v>653</v>
          </cell>
          <cell r="C95">
            <v>2204</v>
          </cell>
        </row>
        <row r="96">
          <cell r="A96" t="str">
            <v>653_2</v>
          </cell>
          <cell r="B96">
            <v>653</v>
          </cell>
          <cell r="C96">
            <v>4178</v>
          </cell>
        </row>
        <row r="97">
          <cell r="A97" t="str">
            <v>653_3</v>
          </cell>
          <cell r="B97">
            <v>653</v>
          </cell>
          <cell r="C97">
            <v>6686</v>
          </cell>
        </row>
        <row r="98">
          <cell r="A98" t="str">
            <v>654_1</v>
          </cell>
          <cell r="B98">
            <v>654</v>
          </cell>
          <cell r="C98">
            <v>5637</v>
          </cell>
        </row>
        <row r="99">
          <cell r="A99" t="str">
            <v>654_2</v>
          </cell>
          <cell r="B99">
            <v>654</v>
          </cell>
          <cell r="C99">
            <v>4053</v>
          </cell>
        </row>
        <row r="100">
          <cell r="A100" t="str">
            <v>654_3</v>
          </cell>
          <cell r="B100">
            <v>654</v>
          </cell>
          <cell r="C100">
            <v>2174</v>
          </cell>
        </row>
        <row r="101">
          <cell r="A101" t="str">
            <v>654_4</v>
          </cell>
          <cell r="B101">
            <v>654</v>
          </cell>
          <cell r="C101">
            <v>3168</v>
          </cell>
        </row>
        <row r="102">
          <cell r="A102" t="str">
            <v>655_1</v>
          </cell>
          <cell r="B102">
            <v>655</v>
          </cell>
          <cell r="C102">
            <v>6669</v>
          </cell>
        </row>
        <row r="103">
          <cell r="A103" t="str">
            <v>655_2</v>
          </cell>
          <cell r="B103">
            <v>655</v>
          </cell>
          <cell r="C103">
            <v>4078</v>
          </cell>
        </row>
        <row r="104">
          <cell r="A104" t="str">
            <v>655_3</v>
          </cell>
          <cell r="B104">
            <v>655</v>
          </cell>
          <cell r="C104">
            <v>4649</v>
          </cell>
        </row>
        <row r="105">
          <cell r="A105" t="str">
            <v>655_4</v>
          </cell>
          <cell r="B105">
            <v>655</v>
          </cell>
          <cell r="C105">
            <v>1203</v>
          </cell>
        </row>
        <row r="106">
          <cell r="A106" t="str">
            <v>655_5</v>
          </cell>
          <cell r="B106">
            <v>655</v>
          </cell>
          <cell r="C106">
            <v>1204</v>
          </cell>
        </row>
        <row r="107">
          <cell r="A107" t="str">
            <v>656_1</v>
          </cell>
          <cell r="B107">
            <v>656</v>
          </cell>
          <cell r="C107">
            <v>6963</v>
          </cell>
        </row>
        <row r="108">
          <cell r="A108" t="str">
            <v>656_2</v>
          </cell>
          <cell r="B108">
            <v>656</v>
          </cell>
          <cell r="C108">
            <v>1936</v>
          </cell>
        </row>
        <row r="109">
          <cell r="A109" t="str">
            <v>656_3</v>
          </cell>
          <cell r="B109">
            <v>656</v>
          </cell>
          <cell r="C109">
            <v>1937</v>
          </cell>
        </row>
        <row r="110">
          <cell r="A110" t="str">
            <v>656_4</v>
          </cell>
          <cell r="B110">
            <v>656</v>
          </cell>
          <cell r="C110">
            <v>4112</v>
          </cell>
        </row>
        <row r="111">
          <cell r="A111" t="str">
            <v>656_5</v>
          </cell>
          <cell r="B111">
            <v>656</v>
          </cell>
          <cell r="C111">
            <v>7016</v>
          </cell>
        </row>
        <row r="112">
          <cell r="A112" t="str">
            <v>661_1</v>
          </cell>
          <cell r="B112">
            <v>661</v>
          </cell>
          <cell r="C112">
            <v>4103</v>
          </cell>
        </row>
        <row r="113">
          <cell r="A113" t="str">
            <v>661_2</v>
          </cell>
          <cell r="B113">
            <v>661</v>
          </cell>
          <cell r="C113">
            <v>4519</v>
          </cell>
        </row>
        <row r="114">
          <cell r="A114" t="str">
            <v>661_3</v>
          </cell>
          <cell r="B114">
            <v>661</v>
          </cell>
          <cell r="C114">
            <v>4720</v>
          </cell>
        </row>
        <row r="115">
          <cell r="A115" t="str">
            <v>661_4</v>
          </cell>
          <cell r="B115">
            <v>661</v>
          </cell>
          <cell r="C115">
            <v>1905</v>
          </cell>
        </row>
        <row r="116">
          <cell r="A116" t="str">
            <v>661_5</v>
          </cell>
          <cell r="B116">
            <v>661</v>
          </cell>
          <cell r="C116">
            <v>5586</v>
          </cell>
        </row>
        <row r="117">
          <cell r="A117" t="str">
            <v>662_1</v>
          </cell>
          <cell r="B117">
            <v>662</v>
          </cell>
          <cell r="C117">
            <v>5619</v>
          </cell>
        </row>
        <row r="118">
          <cell r="A118" t="str">
            <v>662_2</v>
          </cell>
          <cell r="B118">
            <v>662</v>
          </cell>
          <cell r="C118">
            <v>2175</v>
          </cell>
        </row>
        <row r="119">
          <cell r="A119" t="str">
            <v>662_3</v>
          </cell>
          <cell r="B119">
            <v>662</v>
          </cell>
          <cell r="C119">
            <v>4257</v>
          </cell>
        </row>
        <row r="120">
          <cell r="A120" t="str">
            <v>663_1</v>
          </cell>
          <cell r="B120">
            <v>663</v>
          </cell>
          <cell r="C120">
            <v>4082</v>
          </cell>
        </row>
        <row r="121">
          <cell r="A121" t="str">
            <v>663_2</v>
          </cell>
          <cell r="B121">
            <v>663</v>
          </cell>
          <cell r="C121">
            <v>4522</v>
          </cell>
        </row>
        <row r="122">
          <cell r="A122" t="str">
            <v>663_3</v>
          </cell>
          <cell r="B122">
            <v>663</v>
          </cell>
          <cell r="C122">
            <v>1206</v>
          </cell>
        </row>
        <row r="123">
          <cell r="A123" t="str">
            <v>663_4</v>
          </cell>
          <cell r="B123">
            <v>663</v>
          </cell>
          <cell r="C123">
            <v>6921</v>
          </cell>
        </row>
        <row r="124">
          <cell r="A124" t="str">
            <v>665_1</v>
          </cell>
          <cell r="B124">
            <v>665</v>
          </cell>
          <cell r="C124">
            <v>5589</v>
          </cell>
        </row>
        <row r="125">
          <cell r="A125" t="str">
            <v>665_2</v>
          </cell>
          <cell r="B125">
            <v>665</v>
          </cell>
          <cell r="C125">
            <v>1946</v>
          </cell>
        </row>
        <row r="126">
          <cell r="A126" t="str">
            <v>665_3</v>
          </cell>
          <cell r="B126">
            <v>665</v>
          </cell>
          <cell r="C126">
            <v>4044</v>
          </cell>
        </row>
        <row r="127">
          <cell r="A127" t="str">
            <v>666_1</v>
          </cell>
          <cell r="B127">
            <v>666</v>
          </cell>
          <cell r="C127">
            <v>5055</v>
          </cell>
        </row>
        <row r="128">
          <cell r="A128" t="str">
            <v>666_2</v>
          </cell>
          <cell r="B128">
            <v>666</v>
          </cell>
          <cell r="C128">
            <v>3912</v>
          </cell>
        </row>
        <row r="129">
          <cell r="A129" t="str">
            <v>666_3</v>
          </cell>
          <cell r="B129">
            <v>666</v>
          </cell>
          <cell r="C129">
            <v>1952</v>
          </cell>
        </row>
        <row r="130">
          <cell r="A130" t="str">
            <v>674_1</v>
          </cell>
          <cell r="B130">
            <v>674</v>
          </cell>
          <cell r="C130">
            <v>5560</v>
          </cell>
        </row>
        <row r="131">
          <cell r="A131" t="str">
            <v>674_2</v>
          </cell>
          <cell r="B131">
            <v>674</v>
          </cell>
          <cell r="C131">
            <v>4055</v>
          </cell>
        </row>
        <row r="132">
          <cell r="A132" t="str">
            <v>674_3</v>
          </cell>
          <cell r="B132">
            <v>674</v>
          </cell>
          <cell r="C132">
            <v>6978</v>
          </cell>
        </row>
        <row r="133">
          <cell r="A133" t="str">
            <v>674_4</v>
          </cell>
          <cell r="B133">
            <v>674</v>
          </cell>
          <cell r="C133">
            <v>4525</v>
          </cell>
        </row>
        <row r="134">
          <cell r="A134" t="str">
            <v>674_5</v>
          </cell>
          <cell r="B134">
            <v>674</v>
          </cell>
          <cell r="C134">
            <v>4526</v>
          </cell>
        </row>
        <row r="135">
          <cell r="A135" t="str">
            <v>674_6</v>
          </cell>
          <cell r="B135">
            <v>674</v>
          </cell>
          <cell r="C135">
            <v>4054</v>
          </cell>
        </row>
        <row r="136">
          <cell r="A136" t="str">
            <v>674_7</v>
          </cell>
          <cell r="B136">
            <v>674</v>
          </cell>
          <cell r="C136">
            <v>3155</v>
          </cell>
        </row>
        <row r="137">
          <cell r="A137" t="str">
            <v>674_8</v>
          </cell>
          <cell r="B137">
            <v>674</v>
          </cell>
          <cell r="C137">
            <v>3241</v>
          </cell>
        </row>
        <row r="138">
          <cell r="A138" t="str">
            <v>674_9</v>
          </cell>
          <cell r="B138">
            <v>674</v>
          </cell>
          <cell r="C138">
            <v>2003</v>
          </cell>
        </row>
        <row r="139">
          <cell r="A139" t="str">
            <v>674_10</v>
          </cell>
          <cell r="B139">
            <v>674</v>
          </cell>
          <cell r="C139">
            <v>4782</v>
          </cell>
        </row>
        <row r="140">
          <cell r="A140" t="str">
            <v>674_11</v>
          </cell>
          <cell r="B140">
            <v>674</v>
          </cell>
          <cell r="C140">
            <v>6983</v>
          </cell>
        </row>
        <row r="141">
          <cell r="A141" t="str">
            <v>676_1</v>
          </cell>
          <cell r="B141">
            <v>676</v>
          </cell>
          <cell r="C141">
            <v>5591</v>
          </cell>
        </row>
        <row r="142">
          <cell r="A142" t="str">
            <v>676_2</v>
          </cell>
          <cell r="B142">
            <v>676</v>
          </cell>
          <cell r="C142">
            <v>4189</v>
          </cell>
        </row>
        <row r="143">
          <cell r="A143" t="str">
            <v>676_3</v>
          </cell>
          <cell r="B143">
            <v>676</v>
          </cell>
          <cell r="C143">
            <v>1124</v>
          </cell>
        </row>
        <row r="144">
          <cell r="A144" t="str">
            <v>680_1</v>
          </cell>
          <cell r="B144">
            <v>680</v>
          </cell>
          <cell r="C144">
            <v>1332</v>
          </cell>
        </row>
        <row r="145">
          <cell r="A145" t="str">
            <v>680_2</v>
          </cell>
          <cell r="B145">
            <v>680</v>
          </cell>
          <cell r="C145">
            <v>4448</v>
          </cell>
        </row>
        <row r="146">
          <cell r="A146" t="str">
            <v>681_1</v>
          </cell>
          <cell r="B146">
            <v>681</v>
          </cell>
          <cell r="C146">
            <v>5622</v>
          </cell>
        </row>
        <row r="147">
          <cell r="A147" t="str">
            <v>681_2</v>
          </cell>
          <cell r="B147">
            <v>681</v>
          </cell>
          <cell r="C147">
            <v>2082</v>
          </cell>
        </row>
        <row r="148">
          <cell r="A148" t="str">
            <v>681_3</v>
          </cell>
          <cell r="B148">
            <v>681</v>
          </cell>
          <cell r="C148">
            <v>2083</v>
          </cell>
        </row>
        <row r="149">
          <cell r="A149" t="str">
            <v>681_4</v>
          </cell>
          <cell r="B149">
            <v>681</v>
          </cell>
          <cell r="C149">
            <v>4169</v>
          </cell>
        </row>
        <row r="150">
          <cell r="A150" t="str">
            <v>682_1</v>
          </cell>
          <cell r="B150">
            <v>682</v>
          </cell>
          <cell r="C150">
            <v>5638</v>
          </cell>
        </row>
        <row r="151">
          <cell r="A151" t="str">
            <v>682_2</v>
          </cell>
          <cell r="B151">
            <v>682</v>
          </cell>
          <cell r="C151">
            <v>2061</v>
          </cell>
        </row>
        <row r="152">
          <cell r="A152" t="str">
            <v>682_3</v>
          </cell>
          <cell r="B152">
            <v>682</v>
          </cell>
          <cell r="C152">
            <v>4190</v>
          </cell>
        </row>
        <row r="153">
          <cell r="A153" t="str">
            <v>684_1</v>
          </cell>
          <cell r="B153">
            <v>684</v>
          </cell>
          <cell r="C153">
            <v>1696</v>
          </cell>
        </row>
        <row r="154">
          <cell r="A154" t="str">
            <v>684_2</v>
          </cell>
          <cell r="B154">
            <v>684</v>
          </cell>
          <cell r="C154">
            <v>1697</v>
          </cell>
        </row>
        <row r="155">
          <cell r="A155" t="str">
            <v>684_3</v>
          </cell>
          <cell r="B155">
            <v>684</v>
          </cell>
          <cell r="C155">
            <v>4058</v>
          </cell>
        </row>
        <row r="156">
          <cell r="A156" t="str">
            <v>685_1</v>
          </cell>
          <cell r="B156">
            <v>685</v>
          </cell>
          <cell r="C156">
            <v>3153</v>
          </cell>
        </row>
        <row r="157">
          <cell r="A157" t="str">
            <v>685_2</v>
          </cell>
          <cell r="B157">
            <v>685</v>
          </cell>
          <cell r="C157">
            <v>2084</v>
          </cell>
        </row>
        <row r="158">
          <cell r="A158" t="str">
            <v>685_3</v>
          </cell>
          <cell r="B158">
            <v>685</v>
          </cell>
          <cell r="C158">
            <v>4270</v>
          </cell>
        </row>
        <row r="159">
          <cell r="A159" t="str">
            <v>685_4</v>
          </cell>
          <cell r="B159">
            <v>685</v>
          </cell>
          <cell r="C159">
            <v>5640</v>
          </cell>
        </row>
        <row r="160">
          <cell r="A160" t="str">
            <v>686_1</v>
          </cell>
          <cell r="B160">
            <v>686</v>
          </cell>
          <cell r="C160">
            <v>2076</v>
          </cell>
        </row>
        <row r="161">
          <cell r="A161" t="str">
            <v>686_2</v>
          </cell>
          <cell r="B161">
            <v>686</v>
          </cell>
          <cell r="C161">
            <v>6662</v>
          </cell>
        </row>
        <row r="162">
          <cell r="A162" t="str">
            <v>686_3</v>
          </cell>
          <cell r="B162">
            <v>686</v>
          </cell>
          <cell r="C162">
            <v>4250</v>
          </cell>
        </row>
        <row r="163">
          <cell r="A163" t="str">
            <v>687_1</v>
          </cell>
          <cell r="B163">
            <v>687</v>
          </cell>
          <cell r="C163">
            <v>5639</v>
          </cell>
        </row>
        <row r="164">
          <cell r="A164" t="str">
            <v>687_2</v>
          </cell>
          <cell r="B164">
            <v>687</v>
          </cell>
          <cell r="C164">
            <v>4147</v>
          </cell>
        </row>
        <row r="165">
          <cell r="A165" t="str">
            <v>687_3</v>
          </cell>
          <cell r="B165">
            <v>687</v>
          </cell>
          <cell r="C165">
            <v>2088</v>
          </cell>
        </row>
        <row r="166">
          <cell r="A166" t="str">
            <v>687_4</v>
          </cell>
          <cell r="B166">
            <v>687</v>
          </cell>
          <cell r="C166">
            <v>2089</v>
          </cell>
        </row>
        <row r="167">
          <cell r="A167" t="str">
            <v>695_1</v>
          </cell>
          <cell r="B167">
            <v>695</v>
          </cell>
          <cell r="C167">
            <v>1112</v>
          </cell>
        </row>
        <row r="168">
          <cell r="A168" t="str">
            <v>695_2</v>
          </cell>
          <cell r="B168">
            <v>695</v>
          </cell>
          <cell r="C168">
            <v>2223</v>
          </cell>
        </row>
        <row r="169">
          <cell r="A169" t="str">
            <v>695_3</v>
          </cell>
          <cell r="B169">
            <v>695</v>
          </cell>
          <cell r="C169">
            <v>4530</v>
          </cell>
        </row>
        <row r="170">
          <cell r="A170" t="str">
            <v>695_4</v>
          </cell>
          <cell r="B170">
            <v>695</v>
          </cell>
          <cell r="C170">
            <v>4589</v>
          </cell>
        </row>
        <row r="171">
          <cell r="A171" t="str">
            <v>696_1</v>
          </cell>
          <cell r="B171">
            <v>696</v>
          </cell>
          <cell r="C171">
            <v>2211</v>
          </cell>
        </row>
        <row r="172">
          <cell r="A172" t="str">
            <v>696_2</v>
          </cell>
          <cell r="B172">
            <v>696</v>
          </cell>
          <cell r="C172">
            <v>4117</v>
          </cell>
        </row>
        <row r="173">
          <cell r="A173" t="str">
            <v>696_3</v>
          </cell>
          <cell r="B173">
            <v>696</v>
          </cell>
          <cell r="C173">
            <v>6689</v>
          </cell>
        </row>
        <row r="174">
          <cell r="A174" t="str">
            <v>699_1</v>
          </cell>
          <cell r="B174">
            <v>699</v>
          </cell>
          <cell r="C174">
            <v>5556</v>
          </cell>
        </row>
        <row r="175">
          <cell r="A175" t="str">
            <v>699_2</v>
          </cell>
          <cell r="B175">
            <v>699</v>
          </cell>
          <cell r="C175">
            <v>6951</v>
          </cell>
        </row>
        <row r="176">
          <cell r="A176" t="str">
            <v>699_3</v>
          </cell>
          <cell r="B176">
            <v>699</v>
          </cell>
          <cell r="C176">
            <v>7342</v>
          </cell>
        </row>
        <row r="177">
          <cell r="A177" t="str">
            <v>699_4</v>
          </cell>
          <cell r="B177">
            <v>699</v>
          </cell>
          <cell r="C177">
            <v>4180</v>
          </cell>
        </row>
        <row r="178">
          <cell r="A178" t="str">
            <v>699_5</v>
          </cell>
          <cell r="B178">
            <v>699</v>
          </cell>
          <cell r="C178">
            <v>1921</v>
          </cell>
        </row>
        <row r="179">
          <cell r="A179" t="str">
            <v>699_6</v>
          </cell>
          <cell r="B179">
            <v>699</v>
          </cell>
          <cell r="C179">
            <v>6941</v>
          </cell>
        </row>
        <row r="180">
          <cell r="A180" t="str">
            <v>701_1</v>
          </cell>
          <cell r="B180">
            <v>701</v>
          </cell>
          <cell r="C180">
            <v>6961</v>
          </cell>
        </row>
        <row r="181">
          <cell r="A181" t="str">
            <v>701_2</v>
          </cell>
          <cell r="B181">
            <v>701</v>
          </cell>
          <cell r="C181">
            <v>5568</v>
          </cell>
        </row>
        <row r="182">
          <cell r="A182" t="str">
            <v>701_3</v>
          </cell>
          <cell r="B182">
            <v>701</v>
          </cell>
          <cell r="C182">
            <v>4818</v>
          </cell>
        </row>
        <row r="183">
          <cell r="A183" t="str">
            <v>701_4</v>
          </cell>
          <cell r="B183">
            <v>701</v>
          </cell>
          <cell r="C183">
            <v>4854</v>
          </cell>
        </row>
        <row r="184">
          <cell r="A184" t="str">
            <v>701_5</v>
          </cell>
          <cell r="B184">
            <v>701</v>
          </cell>
          <cell r="C184">
            <v>4855</v>
          </cell>
        </row>
        <row r="185">
          <cell r="A185" t="str">
            <v>701_6</v>
          </cell>
          <cell r="B185">
            <v>701</v>
          </cell>
          <cell r="C185">
            <v>4856</v>
          </cell>
        </row>
        <row r="186">
          <cell r="A186" t="str">
            <v>701_7</v>
          </cell>
          <cell r="B186">
            <v>701</v>
          </cell>
          <cell r="C186">
            <v>5468</v>
          </cell>
        </row>
        <row r="187">
          <cell r="A187" t="str">
            <v>701_8</v>
          </cell>
          <cell r="B187">
            <v>701</v>
          </cell>
          <cell r="C187">
            <v>5469</v>
          </cell>
        </row>
        <row r="188">
          <cell r="A188" t="str">
            <v>701_9</v>
          </cell>
          <cell r="B188">
            <v>701</v>
          </cell>
          <cell r="C188">
            <v>5470</v>
          </cell>
        </row>
        <row r="189">
          <cell r="A189" t="str">
            <v>701_10</v>
          </cell>
          <cell r="B189">
            <v>701</v>
          </cell>
          <cell r="C189">
            <v>5471</v>
          </cell>
        </row>
        <row r="190">
          <cell r="A190" t="str">
            <v>701_11</v>
          </cell>
          <cell r="B190">
            <v>701</v>
          </cell>
          <cell r="C190">
            <v>5472</v>
          </cell>
        </row>
        <row r="191">
          <cell r="A191" t="str">
            <v>701_12</v>
          </cell>
          <cell r="B191">
            <v>701</v>
          </cell>
          <cell r="C191">
            <v>4553</v>
          </cell>
        </row>
        <row r="192">
          <cell r="A192" t="str">
            <v>701_13</v>
          </cell>
          <cell r="B192">
            <v>701</v>
          </cell>
          <cell r="C192">
            <v>4138</v>
          </cell>
        </row>
        <row r="193">
          <cell r="A193" t="str">
            <v>701_14</v>
          </cell>
          <cell r="B193">
            <v>701</v>
          </cell>
          <cell r="C193">
            <v>3858</v>
          </cell>
        </row>
        <row r="194">
          <cell r="A194" t="str">
            <v>701_15</v>
          </cell>
          <cell r="B194">
            <v>701</v>
          </cell>
          <cell r="C194">
            <v>2046</v>
          </cell>
        </row>
        <row r="195">
          <cell r="A195" t="str">
            <v>701_16</v>
          </cell>
          <cell r="B195">
            <v>701</v>
          </cell>
          <cell r="C195">
            <v>2218</v>
          </cell>
        </row>
        <row r="196">
          <cell r="A196" t="str">
            <v>704_1</v>
          </cell>
          <cell r="B196">
            <v>704</v>
          </cell>
          <cell r="C196">
            <v>1067</v>
          </cell>
        </row>
        <row r="197">
          <cell r="A197" t="str">
            <v>704_2</v>
          </cell>
          <cell r="B197">
            <v>704</v>
          </cell>
          <cell r="C197">
            <v>1068</v>
          </cell>
        </row>
        <row r="198">
          <cell r="A198" t="str">
            <v>704_3</v>
          </cell>
          <cell r="B198">
            <v>704</v>
          </cell>
          <cell r="C198">
            <v>6701</v>
          </cell>
        </row>
        <row r="199">
          <cell r="A199" t="str">
            <v>704_4</v>
          </cell>
          <cell r="B199">
            <v>704</v>
          </cell>
          <cell r="C199">
            <v>4104</v>
          </cell>
        </row>
        <row r="200">
          <cell r="A200" t="str">
            <v>704_5</v>
          </cell>
          <cell r="B200">
            <v>704</v>
          </cell>
          <cell r="C200">
            <v>4204</v>
          </cell>
        </row>
        <row r="201">
          <cell r="A201" t="str">
            <v>707_1</v>
          </cell>
          <cell r="B201">
            <v>707</v>
          </cell>
          <cell r="C201">
            <v>5564</v>
          </cell>
        </row>
        <row r="202">
          <cell r="A202" t="str">
            <v>707_2</v>
          </cell>
          <cell r="B202">
            <v>707</v>
          </cell>
          <cell r="C202">
            <v>1893</v>
          </cell>
        </row>
        <row r="203">
          <cell r="A203" t="str">
            <v>707_3</v>
          </cell>
          <cell r="B203">
            <v>707</v>
          </cell>
          <cell r="C203">
            <v>1894</v>
          </cell>
        </row>
        <row r="204">
          <cell r="A204" t="str">
            <v>707_4</v>
          </cell>
          <cell r="B204">
            <v>707</v>
          </cell>
          <cell r="C204">
            <v>4483</v>
          </cell>
        </row>
        <row r="205">
          <cell r="A205" t="str">
            <v>707_5</v>
          </cell>
          <cell r="B205">
            <v>707</v>
          </cell>
          <cell r="C205">
            <v>4593</v>
          </cell>
        </row>
        <row r="206">
          <cell r="A206" t="str">
            <v>707_6</v>
          </cell>
          <cell r="B206">
            <v>707</v>
          </cell>
          <cell r="C206">
            <v>4177</v>
          </cell>
        </row>
        <row r="207">
          <cell r="A207" t="str">
            <v>709_1</v>
          </cell>
          <cell r="B207">
            <v>709</v>
          </cell>
          <cell r="C207">
            <v>6929</v>
          </cell>
        </row>
        <row r="208">
          <cell r="A208" t="str">
            <v>709_2</v>
          </cell>
          <cell r="B208">
            <v>709</v>
          </cell>
          <cell r="C208">
            <v>4115</v>
          </cell>
        </row>
        <row r="209">
          <cell r="A209" t="str">
            <v>709_3</v>
          </cell>
          <cell r="B209">
            <v>709</v>
          </cell>
          <cell r="C209">
            <v>1740</v>
          </cell>
        </row>
        <row r="210">
          <cell r="A210" t="str">
            <v>709_4</v>
          </cell>
          <cell r="B210">
            <v>709</v>
          </cell>
          <cell r="C210">
            <v>1741</v>
          </cell>
        </row>
        <row r="211">
          <cell r="A211" t="str">
            <v>714_1</v>
          </cell>
          <cell r="B211">
            <v>714</v>
          </cell>
          <cell r="C211">
            <v>1497</v>
          </cell>
        </row>
        <row r="212">
          <cell r="A212" t="str">
            <v>714_2</v>
          </cell>
          <cell r="B212">
            <v>714</v>
          </cell>
          <cell r="C212">
            <v>4255</v>
          </cell>
        </row>
        <row r="213">
          <cell r="A213" t="str">
            <v>714_3</v>
          </cell>
          <cell r="B213">
            <v>714</v>
          </cell>
          <cell r="C213">
            <v>4534</v>
          </cell>
        </row>
        <row r="214">
          <cell r="A214" t="str">
            <v>714_4</v>
          </cell>
          <cell r="B214">
            <v>714</v>
          </cell>
          <cell r="C214">
            <v>4533</v>
          </cell>
        </row>
        <row r="215">
          <cell r="A215" t="str">
            <v>714_5</v>
          </cell>
          <cell r="B215">
            <v>714</v>
          </cell>
          <cell r="C215">
            <v>4738</v>
          </cell>
        </row>
        <row r="216">
          <cell r="A216" t="str">
            <v>714_6</v>
          </cell>
          <cell r="B216">
            <v>714</v>
          </cell>
          <cell r="C216">
            <v>4602</v>
          </cell>
        </row>
        <row r="217">
          <cell r="A217" t="str">
            <v>714_7</v>
          </cell>
          <cell r="B217">
            <v>714</v>
          </cell>
          <cell r="C217">
            <v>3915</v>
          </cell>
        </row>
        <row r="218">
          <cell r="A218" t="str">
            <v>714_8</v>
          </cell>
          <cell r="B218">
            <v>714</v>
          </cell>
          <cell r="C218">
            <v>3916</v>
          </cell>
        </row>
        <row r="219">
          <cell r="A219" t="str">
            <v>714_9</v>
          </cell>
          <cell r="B219">
            <v>714</v>
          </cell>
          <cell r="C219">
            <v>3884</v>
          </cell>
        </row>
        <row r="220">
          <cell r="A220" t="str">
            <v>718_1</v>
          </cell>
          <cell r="B220">
            <v>718</v>
          </cell>
          <cell r="C220">
            <v>5558</v>
          </cell>
        </row>
        <row r="221">
          <cell r="A221" t="str">
            <v>718_2</v>
          </cell>
          <cell r="B221">
            <v>718</v>
          </cell>
          <cell r="C221">
            <v>1160</v>
          </cell>
        </row>
        <row r="222">
          <cell r="A222" t="str">
            <v>718_3</v>
          </cell>
          <cell r="B222">
            <v>718</v>
          </cell>
          <cell r="C222">
            <v>1161</v>
          </cell>
        </row>
        <row r="223">
          <cell r="A223" t="str">
            <v>718_4</v>
          </cell>
          <cell r="B223">
            <v>718</v>
          </cell>
          <cell r="C223">
            <v>4144</v>
          </cell>
        </row>
        <row r="224">
          <cell r="A224" t="str">
            <v>718_5</v>
          </cell>
          <cell r="B224">
            <v>718</v>
          </cell>
          <cell r="C224">
            <v>3778</v>
          </cell>
        </row>
        <row r="225">
          <cell r="A225" t="str">
            <v>718_6</v>
          </cell>
          <cell r="B225">
            <v>718</v>
          </cell>
          <cell r="C225">
            <v>4518</v>
          </cell>
        </row>
        <row r="226">
          <cell r="A226" t="str">
            <v>718_7</v>
          </cell>
          <cell r="B226">
            <v>718</v>
          </cell>
          <cell r="C226">
            <v>6688</v>
          </cell>
        </row>
        <row r="227">
          <cell r="A227" t="str">
            <v>719_1</v>
          </cell>
          <cell r="B227">
            <v>719</v>
          </cell>
          <cell r="C227">
            <v>5601</v>
          </cell>
        </row>
        <row r="228">
          <cell r="A228" t="str">
            <v>719_2</v>
          </cell>
          <cell r="B228">
            <v>719</v>
          </cell>
          <cell r="C228">
            <v>4166</v>
          </cell>
        </row>
        <row r="229">
          <cell r="A229" t="str">
            <v>719_3</v>
          </cell>
          <cell r="B229">
            <v>719</v>
          </cell>
          <cell r="C229">
            <v>2176</v>
          </cell>
        </row>
        <row r="230">
          <cell r="A230" t="str">
            <v>723_1</v>
          </cell>
          <cell r="B230">
            <v>723</v>
          </cell>
          <cell r="C230">
            <v>4206</v>
          </cell>
        </row>
        <row r="231">
          <cell r="A231" t="str">
            <v>723_2</v>
          </cell>
          <cell r="B231">
            <v>723</v>
          </cell>
          <cell r="C231">
            <v>2090</v>
          </cell>
        </row>
        <row r="232">
          <cell r="A232" t="str">
            <v>723_3</v>
          </cell>
          <cell r="B232">
            <v>723</v>
          </cell>
          <cell r="C232">
            <v>3171</v>
          </cell>
        </row>
        <row r="233">
          <cell r="A233" t="str">
            <v>723_4</v>
          </cell>
          <cell r="B233">
            <v>723</v>
          </cell>
          <cell r="C233">
            <v>7014</v>
          </cell>
        </row>
        <row r="234">
          <cell r="A234" t="str">
            <v>724_1</v>
          </cell>
          <cell r="B234">
            <v>724</v>
          </cell>
          <cell r="C234">
            <v>5626</v>
          </cell>
        </row>
        <row r="235">
          <cell r="A235" t="str">
            <v>724_2</v>
          </cell>
          <cell r="B235">
            <v>724</v>
          </cell>
          <cell r="C235">
            <v>4187</v>
          </cell>
        </row>
        <row r="236">
          <cell r="A236" t="str">
            <v>724_3</v>
          </cell>
          <cell r="B236">
            <v>724</v>
          </cell>
          <cell r="C236">
            <v>3169</v>
          </cell>
        </row>
        <row r="237">
          <cell r="A237" t="str">
            <v>724_4</v>
          </cell>
          <cell r="B237">
            <v>724</v>
          </cell>
          <cell r="C237">
            <v>2126</v>
          </cell>
        </row>
        <row r="238">
          <cell r="A238" t="str">
            <v>726_1</v>
          </cell>
          <cell r="B238">
            <v>726</v>
          </cell>
          <cell r="C238">
            <v>6433</v>
          </cell>
        </row>
        <row r="239">
          <cell r="A239" t="str">
            <v>726_2</v>
          </cell>
          <cell r="B239">
            <v>726</v>
          </cell>
          <cell r="C239">
            <v>1844</v>
          </cell>
        </row>
        <row r="240">
          <cell r="A240" t="str">
            <v>726_3</v>
          </cell>
          <cell r="B240">
            <v>726</v>
          </cell>
          <cell r="C240">
            <v>4241</v>
          </cell>
        </row>
        <row r="241">
          <cell r="A241" t="str">
            <v>726_4</v>
          </cell>
          <cell r="B241">
            <v>726</v>
          </cell>
          <cell r="C241">
            <v>4797</v>
          </cell>
        </row>
        <row r="242">
          <cell r="A242" t="str">
            <v>726_5</v>
          </cell>
          <cell r="B242">
            <v>726</v>
          </cell>
          <cell r="C242">
            <v>4798</v>
          </cell>
        </row>
        <row r="243">
          <cell r="A243" t="str">
            <v>726_6</v>
          </cell>
          <cell r="B243">
            <v>726</v>
          </cell>
          <cell r="C243">
            <v>4706</v>
          </cell>
        </row>
        <row r="244">
          <cell r="A244" t="str">
            <v>732_1</v>
          </cell>
          <cell r="B244">
            <v>732</v>
          </cell>
          <cell r="C244">
            <v>6980</v>
          </cell>
        </row>
        <row r="245">
          <cell r="A245" t="str">
            <v>732_2</v>
          </cell>
          <cell r="B245">
            <v>732</v>
          </cell>
          <cell r="C245">
            <v>1284</v>
          </cell>
        </row>
        <row r="246">
          <cell r="A246" t="str">
            <v>732_3</v>
          </cell>
          <cell r="B246">
            <v>732</v>
          </cell>
          <cell r="C246">
            <v>1285</v>
          </cell>
        </row>
        <row r="247">
          <cell r="A247" t="str">
            <v>732_4</v>
          </cell>
          <cell r="B247">
            <v>732</v>
          </cell>
          <cell r="C247">
            <v>4194</v>
          </cell>
        </row>
        <row r="248">
          <cell r="A248" t="str">
            <v>732_5</v>
          </cell>
          <cell r="B248">
            <v>732</v>
          </cell>
          <cell r="C248">
            <v>7331</v>
          </cell>
        </row>
        <row r="249">
          <cell r="A249" t="str">
            <v>734_1</v>
          </cell>
          <cell r="B249">
            <v>734</v>
          </cell>
          <cell r="C249">
            <v>4088</v>
          </cell>
        </row>
        <row r="250">
          <cell r="A250" t="str">
            <v>734_2</v>
          </cell>
          <cell r="B250">
            <v>734</v>
          </cell>
          <cell r="C250">
            <v>6927</v>
          </cell>
        </row>
        <row r="251">
          <cell r="A251" t="str">
            <v>734_3</v>
          </cell>
          <cell r="B251">
            <v>734</v>
          </cell>
          <cell r="C251">
            <v>1149</v>
          </cell>
        </row>
        <row r="252">
          <cell r="A252" t="str">
            <v>736_1</v>
          </cell>
          <cell r="B252">
            <v>736</v>
          </cell>
          <cell r="C252">
            <v>5569</v>
          </cell>
        </row>
        <row r="253">
          <cell r="A253" t="str">
            <v>736_2</v>
          </cell>
          <cell r="B253">
            <v>736</v>
          </cell>
          <cell r="C253">
            <v>4001</v>
          </cell>
        </row>
        <row r="254">
          <cell r="A254" t="str">
            <v>736_3</v>
          </cell>
          <cell r="B254">
            <v>736</v>
          </cell>
          <cell r="C254">
            <v>4538</v>
          </cell>
        </row>
        <row r="255">
          <cell r="A255" t="str">
            <v>736_4</v>
          </cell>
          <cell r="B255">
            <v>736</v>
          </cell>
          <cell r="C255">
            <v>2217</v>
          </cell>
        </row>
        <row r="256">
          <cell r="A256" t="str">
            <v>736_5</v>
          </cell>
          <cell r="B256">
            <v>736</v>
          </cell>
          <cell r="C256">
            <v>2038</v>
          </cell>
        </row>
        <row r="257">
          <cell r="A257" t="str">
            <v>736_6</v>
          </cell>
          <cell r="B257">
            <v>736</v>
          </cell>
          <cell r="C257">
            <v>2771</v>
          </cell>
        </row>
        <row r="258">
          <cell r="A258" t="str">
            <v>736_7</v>
          </cell>
          <cell r="B258">
            <v>736</v>
          </cell>
          <cell r="C258">
            <v>5018</v>
          </cell>
        </row>
        <row r="259">
          <cell r="A259" t="str">
            <v>736_8</v>
          </cell>
          <cell r="B259">
            <v>736</v>
          </cell>
          <cell r="C259">
            <v>4853</v>
          </cell>
        </row>
        <row r="260">
          <cell r="A260" t="str">
            <v>739_1</v>
          </cell>
          <cell r="B260">
            <v>739</v>
          </cell>
          <cell r="C260">
            <v>5596</v>
          </cell>
        </row>
        <row r="261">
          <cell r="A261" t="str">
            <v>739_2</v>
          </cell>
          <cell r="B261">
            <v>739</v>
          </cell>
          <cell r="C261">
            <v>2178</v>
          </cell>
        </row>
        <row r="262">
          <cell r="A262" t="str">
            <v>739_3</v>
          </cell>
          <cell r="B262">
            <v>739</v>
          </cell>
          <cell r="C262">
            <v>3158</v>
          </cell>
        </row>
        <row r="263">
          <cell r="A263" t="str">
            <v>739_4</v>
          </cell>
          <cell r="B263">
            <v>739</v>
          </cell>
          <cell r="C263">
            <v>4182</v>
          </cell>
        </row>
        <row r="264">
          <cell r="A264" t="str">
            <v>745_1</v>
          </cell>
          <cell r="B264">
            <v>745</v>
          </cell>
          <cell r="C264">
            <v>6434</v>
          </cell>
        </row>
        <row r="265">
          <cell r="A265" t="str">
            <v>745_2</v>
          </cell>
          <cell r="B265">
            <v>745</v>
          </cell>
          <cell r="C265">
            <v>1853</v>
          </cell>
        </row>
        <row r="266">
          <cell r="A266" t="str">
            <v>745_3</v>
          </cell>
          <cell r="B266">
            <v>745</v>
          </cell>
          <cell r="C266">
            <v>1854</v>
          </cell>
        </row>
        <row r="267">
          <cell r="A267" t="str">
            <v>745_4</v>
          </cell>
          <cell r="B267">
            <v>745</v>
          </cell>
          <cell r="C267">
            <v>4108</v>
          </cell>
        </row>
        <row r="268">
          <cell r="A268" t="str">
            <v>745_5</v>
          </cell>
          <cell r="B268">
            <v>745</v>
          </cell>
          <cell r="C268">
            <v>4688</v>
          </cell>
        </row>
        <row r="269">
          <cell r="A269" t="str">
            <v>745_6</v>
          </cell>
          <cell r="B269">
            <v>745</v>
          </cell>
          <cell r="C269">
            <v>4540</v>
          </cell>
        </row>
        <row r="270">
          <cell r="A270" t="str">
            <v>751_1</v>
          </cell>
          <cell r="B270">
            <v>751</v>
          </cell>
          <cell r="C270">
            <v>1657</v>
          </cell>
        </row>
        <row r="271">
          <cell r="A271" t="str">
            <v>751_2</v>
          </cell>
          <cell r="B271">
            <v>751</v>
          </cell>
          <cell r="C271">
            <v>6939</v>
          </cell>
        </row>
        <row r="272">
          <cell r="A272" t="str">
            <v>751_3</v>
          </cell>
          <cell r="B272">
            <v>751</v>
          </cell>
          <cell r="C272">
            <v>4091</v>
          </cell>
        </row>
        <row r="273">
          <cell r="A273" t="str">
            <v>753_1</v>
          </cell>
          <cell r="B273">
            <v>753</v>
          </cell>
          <cell r="C273">
            <v>1661</v>
          </cell>
        </row>
        <row r="274">
          <cell r="A274" t="str">
            <v>753_2</v>
          </cell>
          <cell r="B274">
            <v>753</v>
          </cell>
          <cell r="C274">
            <v>4130</v>
          </cell>
        </row>
        <row r="275">
          <cell r="A275" t="str">
            <v>753_3</v>
          </cell>
          <cell r="B275">
            <v>753</v>
          </cell>
          <cell r="C275">
            <v>4461</v>
          </cell>
        </row>
        <row r="276">
          <cell r="A276" t="str">
            <v>753_4</v>
          </cell>
          <cell r="B276">
            <v>753</v>
          </cell>
          <cell r="C276">
            <v>4542</v>
          </cell>
        </row>
        <row r="277">
          <cell r="A277" t="str">
            <v>753_5</v>
          </cell>
          <cell r="B277">
            <v>753</v>
          </cell>
          <cell r="C277">
            <v>6671</v>
          </cell>
        </row>
        <row r="278">
          <cell r="A278" t="str">
            <v>753_6</v>
          </cell>
          <cell r="B278">
            <v>753</v>
          </cell>
          <cell r="C278">
            <v>6995</v>
          </cell>
        </row>
        <row r="279">
          <cell r="A279" t="str">
            <v>763_1</v>
          </cell>
          <cell r="B279">
            <v>763</v>
          </cell>
          <cell r="C279">
            <v>1805</v>
          </cell>
        </row>
        <row r="280">
          <cell r="A280" t="str">
            <v>763_2</v>
          </cell>
          <cell r="B280">
            <v>763</v>
          </cell>
          <cell r="C280">
            <v>1804</v>
          </cell>
        </row>
        <row r="281">
          <cell r="A281" t="str">
            <v>763_3</v>
          </cell>
          <cell r="B281">
            <v>763</v>
          </cell>
          <cell r="C281">
            <v>4071</v>
          </cell>
        </row>
        <row r="282">
          <cell r="A282" t="str">
            <v>763_4</v>
          </cell>
          <cell r="B282">
            <v>763</v>
          </cell>
          <cell r="C282">
            <v>4299</v>
          </cell>
        </row>
        <row r="283">
          <cell r="A283" t="str">
            <v>763_5</v>
          </cell>
          <cell r="B283">
            <v>763</v>
          </cell>
          <cell r="C283">
            <v>4549</v>
          </cell>
        </row>
        <row r="284">
          <cell r="A284" t="str">
            <v>768_1</v>
          </cell>
          <cell r="B284">
            <v>768</v>
          </cell>
          <cell r="C284">
            <v>2628</v>
          </cell>
        </row>
        <row r="285">
          <cell r="A285" t="str">
            <v>768_2</v>
          </cell>
          <cell r="B285">
            <v>768</v>
          </cell>
          <cell r="C285">
            <v>1801</v>
          </cell>
        </row>
        <row r="286">
          <cell r="A286" t="str">
            <v>768_3</v>
          </cell>
          <cell r="B286">
            <v>768</v>
          </cell>
          <cell r="C286">
            <v>4175</v>
          </cell>
        </row>
        <row r="287">
          <cell r="A287" t="str">
            <v>771_1</v>
          </cell>
          <cell r="B287">
            <v>771</v>
          </cell>
          <cell r="C287">
            <v>5566</v>
          </cell>
        </row>
        <row r="288">
          <cell r="A288" t="str">
            <v>771_2</v>
          </cell>
          <cell r="B288">
            <v>771</v>
          </cell>
          <cell r="C288">
            <v>6946</v>
          </cell>
        </row>
        <row r="289">
          <cell r="A289" t="str">
            <v>771_3</v>
          </cell>
          <cell r="B289">
            <v>771</v>
          </cell>
          <cell r="C289">
            <v>4552</v>
          </cell>
        </row>
        <row r="290">
          <cell r="A290" t="str">
            <v>771_4</v>
          </cell>
          <cell r="B290">
            <v>771</v>
          </cell>
          <cell r="C290">
            <v>4073</v>
          </cell>
        </row>
        <row r="291">
          <cell r="A291" t="str">
            <v>771_5</v>
          </cell>
          <cell r="B291">
            <v>771</v>
          </cell>
          <cell r="C291">
            <v>3617</v>
          </cell>
        </row>
        <row r="292">
          <cell r="A292" t="str">
            <v>771_6</v>
          </cell>
          <cell r="B292">
            <v>771</v>
          </cell>
          <cell r="C292">
            <v>1768</v>
          </cell>
        </row>
        <row r="293">
          <cell r="A293" t="str">
            <v>771_7</v>
          </cell>
          <cell r="B293">
            <v>771</v>
          </cell>
          <cell r="C293">
            <v>1769</v>
          </cell>
        </row>
        <row r="294">
          <cell r="A294" t="str">
            <v>771_8</v>
          </cell>
          <cell r="B294">
            <v>771</v>
          </cell>
          <cell r="C294">
            <v>6715</v>
          </cell>
        </row>
        <row r="295">
          <cell r="A295" t="str">
            <v>771_9</v>
          </cell>
          <cell r="B295">
            <v>771</v>
          </cell>
          <cell r="C295">
            <v>6716</v>
          </cell>
        </row>
        <row r="296">
          <cell r="A296" t="str">
            <v>777_1</v>
          </cell>
          <cell r="B296">
            <v>777</v>
          </cell>
          <cell r="C296">
            <v>5635</v>
          </cell>
        </row>
        <row r="297">
          <cell r="A297" t="str">
            <v>777_2</v>
          </cell>
          <cell r="B297">
            <v>777</v>
          </cell>
          <cell r="C297">
            <v>6991</v>
          </cell>
        </row>
        <row r="298">
          <cell r="A298" t="str">
            <v>777_3</v>
          </cell>
          <cell r="B298">
            <v>777</v>
          </cell>
          <cell r="C298">
            <v>6702</v>
          </cell>
        </row>
        <row r="299">
          <cell r="A299" t="str">
            <v>777_4</v>
          </cell>
          <cell r="B299">
            <v>777</v>
          </cell>
          <cell r="C299">
            <v>4584</v>
          </cell>
        </row>
        <row r="300">
          <cell r="A300" t="str">
            <v>777_5</v>
          </cell>
          <cell r="B300">
            <v>777</v>
          </cell>
          <cell r="C300">
            <v>4543</v>
          </cell>
        </row>
        <row r="301">
          <cell r="A301" t="str">
            <v>777_6</v>
          </cell>
          <cell r="B301">
            <v>777</v>
          </cell>
          <cell r="C301">
            <v>3970</v>
          </cell>
        </row>
        <row r="302">
          <cell r="A302" t="str">
            <v>777_7</v>
          </cell>
          <cell r="B302">
            <v>777</v>
          </cell>
          <cell r="C302">
            <v>1681</v>
          </cell>
        </row>
        <row r="303">
          <cell r="A303" t="str">
            <v>781_1</v>
          </cell>
          <cell r="B303">
            <v>781</v>
          </cell>
          <cell r="C303">
            <v>4563</v>
          </cell>
        </row>
        <row r="304">
          <cell r="A304" t="str">
            <v>781_2</v>
          </cell>
          <cell r="B304">
            <v>781</v>
          </cell>
          <cell r="C304">
            <v>5016</v>
          </cell>
        </row>
        <row r="305">
          <cell r="A305" t="str">
            <v>781_3</v>
          </cell>
          <cell r="B305">
            <v>781</v>
          </cell>
          <cell r="C305">
            <v>3890</v>
          </cell>
        </row>
        <row r="306">
          <cell r="A306" t="str">
            <v>781_4</v>
          </cell>
          <cell r="B306">
            <v>781</v>
          </cell>
          <cell r="C306">
            <v>3891</v>
          </cell>
        </row>
        <row r="307">
          <cell r="A307" t="str">
            <v>781_5</v>
          </cell>
          <cell r="B307">
            <v>781</v>
          </cell>
          <cell r="C307">
            <v>3892</v>
          </cell>
        </row>
        <row r="308">
          <cell r="A308" t="str">
            <v>784_1</v>
          </cell>
          <cell r="B308">
            <v>784</v>
          </cell>
          <cell r="C308">
            <v>5617</v>
          </cell>
        </row>
        <row r="309">
          <cell r="A309" t="str">
            <v>784_2</v>
          </cell>
          <cell r="B309">
            <v>784</v>
          </cell>
          <cell r="C309">
            <v>2121</v>
          </cell>
        </row>
        <row r="310">
          <cell r="A310" t="str">
            <v>784_3</v>
          </cell>
          <cell r="B310">
            <v>784</v>
          </cell>
          <cell r="C310">
            <v>4201</v>
          </cell>
        </row>
        <row r="311">
          <cell r="A311" t="str">
            <v>784_4</v>
          </cell>
          <cell r="B311">
            <v>784</v>
          </cell>
          <cell r="C311">
            <v>4202</v>
          </cell>
        </row>
        <row r="312">
          <cell r="A312" t="str">
            <v>784_5</v>
          </cell>
          <cell r="B312">
            <v>784</v>
          </cell>
          <cell r="C312">
            <v>2123</v>
          </cell>
        </row>
        <row r="313">
          <cell r="A313" t="str">
            <v>788_1</v>
          </cell>
          <cell r="B313">
            <v>788</v>
          </cell>
          <cell r="C313">
            <v>1813</v>
          </cell>
        </row>
        <row r="314">
          <cell r="A314" t="str">
            <v>788_2</v>
          </cell>
          <cell r="B314">
            <v>788</v>
          </cell>
          <cell r="C314">
            <v>1814</v>
          </cell>
        </row>
        <row r="315">
          <cell r="A315" t="str">
            <v>788_3</v>
          </cell>
          <cell r="B315">
            <v>788</v>
          </cell>
          <cell r="C315">
            <v>4184</v>
          </cell>
        </row>
        <row r="316">
          <cell r="A316" t="str">
            <v>790_1</v>
          </cell>
          <cell r="B316">
            <v>790</v>
          </cell>
          <cell r="C316">
            <v>4594</v>
          </cell>
        </row>
        <row r="317">
          <cell r="A317" t="str">
            <v>790_2</v>
          </cell>
          <cell r="B317">
            <v>790</v>
          </cell>
          <cell r="C317">
            <v>4595</v>
          </cell>
        </row>
        <row r="318">
          <cell r="A318" t="str">
            <v>790_3</v>
          </cell>
          <cell r="B318">
            <v>790</v>
          </cell>
          <cell r="C318">
            <v>3983</v>
          </cell>
        </row>
        <row r="319">
          <cell r="A319" t="str">
            <v>792_1</v>
          </cell>
          <cell r="B319">
            <v>792</v>
          </cell>
          <cell r="C319">
            <v>3149</v>
          </cell>
        </row>
        <row r="320">
          <cell r="A320" t="str">
            <v>792_2</v>
          </cell>
          <cell r="B320">
            <v>792</v>
          </cell>
          <cell r="C320">
            <v>1748</v>
          </cell>
        </row>
        <row r="321">
          <cell r="A321" t="str">
            <v>792_3</v>
          </cell>
          <cell r="B321">
            <v>792</v>
          </cell>
          <cell r="C321">
            <v>4102</v>
          </cell>
        </row>
        <row r="322">
          <cell r="A322" t="str">
            <v>793_1</v>
          </cell>
          <cell r="B322">
            <v>793</v>
          </cell>
          <cell r="C322">
            <v>4162</v>
          </cell>
        </row>
        <row r="323">
          <cell r="A323" t="str">
            <v>793_2</v>
          </cell>
          <cell r="B323">
            <v>793</v>
          </cell>
          <cell r="C323">
            <v>4771</v>
          </cell>
        </row>
        <row r="324">
          <cell r="A324" t="str">
            <v>793_3</v>
          </cell>
          <cell r="B324">
            <v>793</v>
          </cell>
          <cell r="C324">
            <v>4076</v>
          </cell>
        </row>
        <row r="325">
          <cell r="A325" t="str">
            <v>793_4</v>
          </cell>
          <cell r="B325">
            <v>793</v>
          </cell>
          <cell r="C325">
            <v>1059</v>
          </cell>
        </row>
        <row r="326">
          <cell r="A326" t="str">
            <v>793_5</v>
          </cell>
          <cell r="B326">
            <v>793</v>
          </cell>
          <cell r="C326">
            <v>1060</v>
          </cell>
        </row>
        <row r="327">
          <cell r="A327" t="str">
            <v>793_6</v>
          </cell>
          <cell r="B327">
            <v>793</v>
          </cell>
          <cell r="C327">
            <v>6697</v>
          </cell>
        </row>
        <row r="328">
          <cell r="A328" t="str">
            <v>800_1</v>
          </cell>
          <cell r="B328">
            <v>800</v>
          </cell>
          <cell r="C328">
            <v>5627</v>
          </cell>
        </row>
        <row r="329">
          <cell r="A329" t="str">
            <v>800_2</v>
          </cell>
          <cell r="B329">
            <v>800</v>
          </cell>
          <cell r="C329">
            <v>4268</v>
          </cell>
        </row>
        <row r="330">
          <cell r="A330" t="str">
            <v>800_3</v>
          </cell>
          <cell r="B330">
            <v>800</v>
          </cell>
          <cell r="C330">
            <v>3329</v>
          </cell>
        </row>
        <row r="331">
          <cell r="A331" t="str">
            <v>800_4</v>
          </cell>
          <cell r="B331">
            <v>800</v>
          </cell>
          <cell r="C331">
            <v>1777</v>
          </cell>
        </row>
        <row r="332">
          <cell r="A332" t="str">
            <v>800_5</v>
          </cell>
          <cell r="B332">
            <v>800</v>
          </cell>
          <cell r="C332">
            <v>6672</v>
          </cell>
        </row>
        <row r="333">
          <cell r="A333" t="str">
            <v>800_6</v>
          </cell>
          <cell r="B333">
            <v>800</v>
          </cell>
          <cell r="C333">
            <v>6464</v>
          </cell>
        </row>
        <row r="334">
          <cell r="A334" t="str">
            <v>800_7</v>
          </cell>
          <cell r="B334">
            <v>800</v>
          </cell>
          <cell r="C334">
            <v>6993</v>
          </cell>
        </row>
        <row r="335">
          <cell r="A335" t="str">
            <v>801_1</v>
          </cell>
          <cell r="B335">
            <v>801</v>
          </cell>
          <cell r="C335">
            <v>4795</v>
          </cell>
        </row>
        <row r="336">
          <cell r="A336" t="str">
            <v>801_2</v>
          </cell>
          <cell r="B336">
            <v>801</v>
          </cell>
          <cell r="C336">
            <v>4075</v>
          </cell>
        </row>
        <row r="337">
          <cell r="A337" t="str">
            <v>801_3</v>
          </cell>
          <cell r="B337">
            <v>801</v>
          </cell>
          <cell r="C337">
            <v>1213</v>
          </cell>
        </row>
        <row r="338">
          <cell r="A338" t="str">
            <v>801_4</v>
          </cell>
          <cell r="B338">
            <v>801</v>
          </cell>
          <cell r="C338">
            <v>1214</v>
          </cell>
        </row>
        <row r="339">
          <cell r="A339" t="str">
            <v>802_1</v>
          </cell>
          <cell r="B339">
            <v>802</v>
          </cell>
          <cell r="C339">
            <v>6957</v>
          </cell>
        </row>
        <row r="340">
          <cell r="A340" t="str">
            <v>802_2</v>
          </cell>
          <cell r="B340">
            <v>802</v>
          </cell>
          <cell r="C340">
            <v>1870</v>
          </cell>
        </row>
        <row r="341">
          <cell r="A341" t="str">
            <v>802_3</v>
          </cell>
          <cell r="B341">
            <v>802</v>
          </cell>
          <cell r="C341">
            <v>2399</v>
          </cell>
        </row>
        <row r="342">
          <cell r="A342" t="str">
            <v>802_4</v>
          </cell>
          <cell r="B342">
            <v>802</v>
          </cell>
          <cell r="C342">
            <v>4722</v>
          </cell>
        </row>
        <row r="343">
          <cell r="A343" t="str">
            <v>802_5</v>
          </cell>
          <cell r="B343">
            <v>802</v>
          </cell>
          <cell r="C343">
            <v>4243</v>
          </cell>
        </row>
        <row r="344">
          <cell r="A344" t="str">
            <v>804_1</v>
          </cell>
          <cell r="B344">
            <v>804</v>
          </cell>
          <cell r="C344">
            <v>6977</v>
          </cell>
        </row>
        <row r="345">
          <cell r="A345" t="str">
            <v>804_2</v>
          </cell>
          <cell r="B345">
            <v>804</v>
          </cell>
          <cell r="C345">
            <v>4141</v>
          </cell>
        </row>
        <row r="346">
          <cell r="A346" t="str">
            <v>804_3</v>
          </cell>
          <cell r="B346">
            <v>804</v>
          </cell>
          <cell r="C346">
            <v>1591</v>
          </cell>
        </row>
        <row r="347">
          <cell r="A347" t="str">
            <v>804_4</v>
          </cell>
          <cell r="B347">
            <v>804</v>
          </cell>
          <cell r="C347">
            <v>1592</v>
          </cell>
        </row>
        <row r="348">
          <cell r="A348" t="str">
            <v>809_1</v>
          </cell>
          <cell r="B348">
            <v>809</v>
          </cell>
          <cell r="C348">
            <v>6690</v>
          </cell>
        </row>
        <row r="349">
          <cell r="A349" t="str">
            <v>809_2</v>
          </cell>
          <cell r="B349">
            <v>809</v>
          </cell>
          <cell r="C349">
            <v>4195</v>
          </cell>
        </row>
        <row r="350">
          <cell r="A350" t="str">
            <v>809_3</v>
          </cell>
          <cell r="B350">
            <v>809</v>
          </cell>
          <cell r="C350">
            <v>3586</v>
          </cell>
        </row>
        <row r="351">
          <cell r="A351" t="str">
            <v>809_4</v>
          </cell>
          <cell r="B351">
            <v>809</v>
          </cell>
          <cell r="C351">
            <v>2094</v>
          </cell>
        </row>
        <row r="352">
          <cell r="A352" t="str">
            <v>813_1</v>
          </cell>
          <cell r="B352">
            <v>813</v>
          </cell>
          <cell r="C352">
            <v>1754</v>
          </cell>
        </row>
        <row r="353">
          <cell r="A353" t="str">
            <v>813_2</v>
          </cell>
          <cell r="B353">
            <v>813</v>
          </cell>
          <cell r="C353">
            <v>1755</v>
          </cell>
        </row>
        <row r="354">
          <cell r="A354" t="str">
            <v>813_3</v>
          </cell>
          <cell r="B354">
            <v>813</v>
          </cell>
          <cell r="C354">
            <v>4559</v>
          </cell>
        </row>
        <row r="355">
          <cell r="A355" t="str">
            <v>813_4</v>
          </cell>
          <cell r="B355">
            <v>813</v>
          </cell>
          <cell r="C355">
            <v>4168</v>
          </cell>
        </row>
        <row r="356">
          <cell r="A356" t="str">
            <v>813_5</v>
          </cell>
          <cell r="B356">
            <v>813</v>
          </cell>
          <cell r="C356">
            <v>6950</v>
          </cell>
        </row>
        <row r="357">
          <cell r="A357" t="str">
            <v>814_1</v>
          </cell>
          <cell r="B357">
            <v>814</v>
          </cell>
          <cell r="C357">
            <v>1515</v>
          </cell>
        </row>
        <row r="358">
          <cell r="A358" t="str">
            <v>814_2</v>
          </cell>
          <cell r="B358">
            <v>814</v>
          </cell>
          <cell r="C358">
            <v>4160</v>
          </cell>
        </row>
        <row r="359">
          <cell r="A359" t="str">
            <v>824_1</v>
          </cell>
          <cell r="B359">
            <v>824</v>
          </cell>
          <cell r="C359">
            <v>7034</v>
          </cell>
        </row>
        <row r="360">
          <cell r="A360" t="str">
            <v>824_2</v>
          </cell>
          <cell r="B360">
            <v>824</v>
          </cell>
          <cell r="C360">
            <v>4093</v>
          </cell>
        </row>
        <row r="361">
          <cell r="A361" t="str">
            <v>824_3</v>
          </cell>
          <cell r="B361">
            <v>824</v>
          </cell>
          <cell r="C361">
            <v>1709</v>
          </cell>
        </row>
        <row r="362">
          <cell r="A362" t="str">
            <v>824_4</v>
          </cell>
          <cell r="B362">
            <v>824</v>
          </cell>
          <cell r="C362">
            <v>1710</v>
          </cell>
        </row>
        <row r="363">
          <cell r="A363" t="str">
            <v>824_5</v>
          </cell>
          <cell r="B363">
            <v>824</v>
          </cell>
          <cell r="C363">
            <v>6943</v>
          </cell>
        </row>
        <row r="364">
          <cell r="A364" t="str">
            <v>826_1</v>
          </cell>
          <cell r="B364">
            <v>826</v>
          </cell>
          <cell r="C364">
            <v>6683</v>
          </cell>
        </row>
        <row r="365">
          <cell r="A365" t="str">
            <v>826_2</v>
          </cell>
          <cell r="B365">
            <v>826</v>
          </cell>
          <cell r="C365">
            <v>2110</v>
          </cell>
        </row>
        <row r="366">
          <cell r="A366" t="str">
            <v>826_3</v>
          </cell>
          <cell r="B366">
            <v>826</v>
          </cell>
          <cell r="C366">
            <v>4527</v>
          </cell>
        </row>
        <row r="367">
          <cell r="A367" t="str">
            <v>826_4</v>
          </cell>
          <cell r="B367">
            <v>826</v>
          </cell>
          <cell r="C367">
            <v>4200</v>
          </cell>
        </row>
        <row r="368">
          <cell r="A368" t="str">
            <v>826_5</v>
          </cell>
          <cell r="B368">
            <v>826</v>
          </cell>
          <cell r="C368">
            <v>6445</v>
          </cell>
        </row>
        <row r="369">
          <cell r="A369" t="str">
            <v>827_1</v>
          </cell>
          <cell r="B369">
            <v>827</v>
          </cell>
          <cell r="C369">
            <v>4565</v>
          </cell>
        </row>
        <row r="370">
          <cell r="A370" t="str">
            <v>827_2</v>
          </cell>
          <cell r="B370">
            <v>827</v>
          </cell>
          <cell r="C370">
            <v>3439</v>
          </cell>
        </row>
        <row r="371">
          <cell r="A371" t="str">
            <v>827_3</v>
          </cell>
          <cell r="B371">
            <v>827</v>
          </cell>
          <cell r="C371">
            <v>1315</v>
          </cell>
        </row>
        <row r="372">
          <cell r="A372" t="str">
            <v>837_1</v>
          </cell>
          <cell r="B372">
            <v>837</v>
          </cell>
          <cell r="C372">
            <v>3969</v>
          </cell>
        </row>
        <row r="373">
          <cell r="A373" t="str">
            <v>837_2</v>
          </cell>
          <cell r="B373">
            <v>837</v>
          </cell>
          <cell r="C373">
            <v>1406</v>
          </cell>
        </row>
        <row r="374">
          <cell r="A374" t="str">
            <v>850_1</v>
          </cell>
          <cell r="B374">
            <v>850</v>
          </cell>
          <cell r="C374">
            <v>1441</v>
          </cell>
        </row>
        <row r="375">
          <cell r="A375" t="str">
            <v>850_2</v>
          </cell>
          <cell r="B375">
            <v>850</v>
          </cell>
          <cell r="C375">
            <v>4867</v>
          </cell>
        </row>
        <row r="376">
          <cell r="A376" t="str">
            <v>854_1</v>
          </cell>
          <cell r="B376">
            <v>854</v>
          </cell>
          <cell r="C376">
            <v>2933</v>
          </cell>
        </row>
        <row r="377">
          <cell r="A377" t="str">
            <v>854_2</v>
          </cell>
          <cell r="B377">
            <v>854</v>
          </cell>
          <cell r="C377">
            <v>3240</v>
          </cell>
        </row>
        <row r="378">
          <cell r="A378" t="str">
            <v>855_1</v>
          </cell>
          <cell r="B378">
            <v>855</v>
          </cell>
          <cell r="C378">
            <v>2049</v>
          </cell>
        </row>
        <row r="379">
          <cell r="A379" t="str">
            <v>858_1</v>
          </cell>
          <cell r="B379">
            <v>858</v>
          </cell>
          <cell r="C379">
            <v>5581</v>
          </cell>
        </row>
        <row r="380">
          <cell r="A380" t="str">
            <v>858_2</v>
          </cell>
          <cell r="B380">
            <v>858</v>
          </cell>
          <cell r="C380">
            <v>4209</v>
          </cell>
        </row>
        <row r="381">
          <cell r="A381" t="str">
            <v>858_3</v>
          </cell>
          <cell r="B381">
            <v>858</v>
          </cell>
          <cell r="C381">
            <v>4279</v>
          </cell>
        </row>
        <row r="382">
          <cell r="A382" t="str">
            <v>858_4</v>
          </cell>
          <cell r="B382">
            <v>858</v>
          </cell>
          <cell r="C382">
            <v>4341</v>
          </cell>
        </row>
        <row r="383">
          <cell r="A383" t="str">
            <v>858_5</v>
          </cell>
          <cell r="B383">
            <v>858</v>
          </cell>
          <cell r="C383">
            <v>4567</v>
          </cell>
        </row>
        <row r="384">
          <cell r="A384" t="str">
            <v>858_6</v>
          </cell>
          <cell r="B384">
            <v>858</v>
          </cell>
          <cell r="C384">
            <v>1302</v>
          </cell>
        </row>
        <row r="385">
          <cell r="A385" t="str">
            <v>858_7</v>
          </cell>
          <cell r="B385">
            <v>858</v>
          </cell>
          <cell r="C385">
            <v>6695</v>
          </cell>
        </row>
        <row r="386">
          <cell r="A386" t="str">
            <v>858_8</v>
          </cell>
          <cell r="B386">
            <v>858</v>
          </cell>
          <cell r="C386">
            <v>7077</v>
          </cell>
        </row>
        <row r="387">
          <cell r="A387" t="str">
            <v>862_1</v>
          </cell>
          <cell r="B387">
            <v>862</v>
          </cell>
          <cell r="C387">
            <v>5576</v>
          </cell>
        </row>
        <row r="388">
          <cell r="A388" t="str">
            <v>862_2</v>
          </cell>
          <cell r="B388">
            <v>862</v>
          </cell>
          <cell r="C388">
            <v>4631</v>
          </cell>
        </row>
        <row r="389">
          <cell r="A389" t="str">
            <v>862_3</v>
          </cell>
          <cell r="B389">
            <v>862</v>
          </cell>
          <cell r="C389">
            <v>6675</v>
          </cell>
        </row>
        <row r="390">
          <cell r="A390" t="str">
            <v>881_1</v>
          </cell>
          <cell r="B390">
            <v>881</v>
          </cell>
          <cell r="C390">
            <v>2812</v>
          </cell>
        </row>
        <row r="391">
          <cell r="A391" t="str">
            <v>881_2</v>
          </cell>
          <cell r="B391">
            <v>881</v>
          </cell>
          <cell r="C391">
            <v>2841</v>
          </cell>
        </row>
        <row r="392">
          <cell r="A392" t="str">
            <v>881_3</v>
          </cell>
          <cell r="B392">
            <v>881</v>
          </cell>
          <cell r="C392">
            <v>6446</v>
          </cell>
        </row>
        <row r="393">
          <cell r="A393" t="str">
            <v>881_4</v>
          </cell>
          <cell r="B393">
            <v>881</v>
          </cell>
          <cell r="C393">
            <v>4167</v>
          </cell>
        </row>
        <row r="394">
          <cell r="A394" t="str">
            <v>882_1</v>
          </cell>
          <cell r="B394">
            <v>882</v>
          </cell>
          <cell r="C394">
            <v>6468</v>
          </cell>
        </row>
        <row r="395">
          <cell r="A395" t="str">
            <v>882_2</v>
          </cell>
          <cell r="B395">
            <v>882</v>
          </cell>
          <cell r="C395">
            <v>4267</v>
          </cell>
        </row>
        <row r="396">
          <cell r="A396" t="str">
            <v>882_3</v>
          </cell>
          <cell r="B396">
            <v>882</v>
          </cell>
          <cell r="C396">
            <v>1885</v>
          </cell>
        </row>
        <row r="397">
          <cell r="A397" t="str">
            <v>882_4</v>
          </cell>
          <cell r="B397">
            <v>882</v>
          </cell>
          <cell r="C397">
            <v>1886</v>
          </cell>
        </row>
        <row r="398">
          <cell r="A398" t="str">
            <v>888_1</v>
          </cell>
          <cell r="B398">
            <v>888</v>
          </cell>
          <cell r="C398">
            <v>6699</v>
          </cell>
        </row>
        <row r="399">
          <cell r="A399" t="str">
            <v>888_2</v>
          </cell>
          <cell r="B399">
            <v>888</v>
          </cell>
          <cell r="C399">
            <v>4264</v>
          </cell>
        </row>
        <row r="400">
          <cell r="A400" t="str">
            <v>888_3</v>
          </cell>
          <cell r="B400">
            <v>888</v>
          </cell>
          <cell r="C400">
            <v>2207</v>
          </cell>
        </row>
        <row r="401">
          <cell r="A401" t="str">
            <v>888_4</v>
          </cell>
          <cell r="B401">
            <v>888</v>
          </cell>
          <cell r="C401">
            <v>2208</v>
          </cell>
        </row>
        <row r="402">
          <cell r="A402" t="str">
            <v>889_1</v>
          </cell>
          <cell r="B402">
            <v>889</v>
          </cell>
          <cell r="C402">
            <v>1217</v>
          </cell>
        </row>
        <row r="403">
          <cell r="A403" t="str">
            <v>889_2</v>
          </cell>
          <cell r="B403">
            <v>889</v>
          </cell>
          <cell r="C403">
            <v>1218</v>
          </cell>
        </row>
        <row r="404">
          <cell r="A404" t="str">
            <v>889_3</v>
          </cell>
          <cell r="B404">
            <v>889</v>
          </cell>
          <cell r="C404">
            <v>3897</v>
          </cell>
        </row>
        <row r="405">
          <cell r="A405" t="str">
            <v>889_4</v>
          </cell>
          <cell r="B405">
            <v>889</v>
          </cell>
          <cell r="C405">
            <v>4114</v>
          </cell>
        </row>
        <row r="406">
          <cell r="A406" t="str">
            <v>890_1</v>
          </cell>
          <cell r="B406">
            <v>890</v>
          </cell>
          <cell r="C406">
            <v>5641</v>
          </cell>
        </row>
        <row r="407">
          <cell r="A407" t="str">
            <v>890_2</v>
          </cell>
          <cell r="B407">
            <v>890</v>
          </cell>
          <cell r="C407">
            <v>4740</v>
          </cell>
        </row>
        <row r="408">
          <cell r="A408" t="str">
            <v>890_3</v>
          </cell>
          <cell r="B408">
            <v>890</v>
          </cell>
          <cell r="C408">
            <v>4582</v>
          </cell>
        </row>
        <row r="409">
          <cell r="A409" t="str">
            <v>890_4</v>
          </cell>
          <cell r="B409">
            <v>890</v>
          </cell>
          <cell r="C409">
            <v>4057</v>
          </cell>
        </row>
        <row r="410">
          <cell r="A410" t="str">
            <v>890_5</v>
          </cell>
          <cell r="B410">
            <v>890</v>
          </cell>
          <cell r="C410">
            <v>1716</v>
          </cell>
        </row>
        <row r="411">
          <cell r="A411" t="str">
            <v>890_6</v>
          </cell>
          <cell r="B411">
            <v>890</v>
          </cell>
          <cell r="C411">
            <v>1717</v>
          </cell>
        </row>
        <row r="412">
          <cell r="A412" t="str">
            <v>896_1</v>
          </cell>
          <cell r="B412">
            <v>896</v>
          </cell>
          <cell r="C412">
            <v>5609</v>
          </cell>
        </row>
        <row r="413">
          <cell r="A413" t="str">
            <v>896_2</v>
          </cell>
          <cell r="B413">
            <v>896</v>
          </cell>
          <cell r="C413">
            <v>2115</v>
          </cell>
        </row>
        <row r="414">
          <cell r="A414" t="str">
            <v>896_3</v>
          </cell>
          <cell r="B414">
            <v>896</v>
          </cell>
          <cell r="C414">
            <v>3154</v>
          </cell>
        </row>
        <row r="415">
          <cell r="A415" t="str">
            <v>896_4</v>
          </cell>
          <cell r="B415">
            <v>896</v>
          </cell>
          <cell r="C415">
            <v>4196</v>
          </cell>
        </row>
        <row r="416">
          <cell r="A416" t="str">
            <v>900_1</v>
          </cell>
          <cell r="B416">
            <v>900</v>
          </cell>
          <cell r="C416">
            <v>5610</v>
          </cell>
        </row>
        <row r="417">
          <cell r="A417" t="str">
            <v>900_2</v>
          </cell>
          <cell r="B417">
            <v>900</v>
          </cell>
          <cell r="C417">
            <v>5594</v>
          </cell>
        </row>
        <row r="418">
          <cell r="A418" t="str">
            <v>900_3</v>
          </cell>
          <cell r="B418">
            <v>900</v>
          </cell>
          <cell r="C418">
            <v>4125</v>
          </cell>
        </row>
        <row r="419">
          <cell r="A419" t="str">
            <v>900_4</v>
          </cell>
          <cell r="B419">
            <v>900</v>
          </cell>
          <cell r="C419">
            <v>3656</v>
          </cell>
        </row>
        <row r="420">
          <cell r="A420" t="str">
            <v>900_5</v>
          </cell>
          <cell r="B420">
            <v>900</v>
          </cell>
          <cell r="C420">
            <v>2148</v>
          </cell>
        </row>
        <row r="421">
          <cell r="A421" t="str">
            <v>900_6</v>
          </cell>
          <cell r="B421">
            <v>900</v>
          </cell>
          <cell r="C421">
            <v>2150</v>
          </cell>
        </row>
        <row r="422">
          <cell r="A422" t="str">
            <v>900_7</v>
          </cell>
          <cell r="B422">
            <v>900</v>
          </cell>
          <cell r="C422">
            <v>2151</v>
          </cell>
        </row>
        <row r="423">
          <cell r="A423" t="str">
            <v>900_8</v>
          </cell>
          <cell r="B423">
            <v>900</v>
          </cell>
          <cell r="C423">
            <v>4124</v>
          </cell>
        </row>
        <row r="424">
          <cell r="A424" t="str">
            <v>900_9</v>
          </cell>
          <cell r="B424">
            <v>900</v>
          </cell>
          <cell r="C424">
            <v>4126</v>
          </cell>
        </row>
        <row r="425">
          <cell r="A425" t="str">
            <v>900_10</v>
          </cell>
          <cell r="B425">
            <v>900</v>
          </cell>
          <cell r="C425">
            <v>2153</v>
          </cell>
        </row>
        <row r="426">
          <cell r="A426" t="str">
            <v>905_1</v>
          </cell>
          <cell r="B426">
            <v>905</v>
          </cell>
          <cell r="C426">
            <v>5611</v>
          </cell>
        </row>
        <row r="427">
          <cell r="A427" t="str">
            <v>905_2</v>
          </cell>
          <cell r="B427">
            <v>905</v>
          </cell>
          <cell r="C427">
            <v>4852</v>
          </cell>
        </row>
        <row r="428">
          <cell r="A428" t="str">
            <v>905_3</v>
          </cell>
          <cell r="B428">
            <v>905</v>
          </cell>
          <cell r="C428">
            <v>4465</v>
          </cell>
        </row>
        <row r="429">
          <cell r="A429" t="str">
            <v>905_4</v>
          </cell>
          <cell r="B429">
            <v>905</v>
          </cell>
          <cell r="C429">
            <v>4466</v>
          </cell>
        </row>
        <row r="430">
          <cell r="A430" t="str">
            <v>905_5</v>
          </cell>
          <cell r="B430">
            <v>905</v>
          </cell>
          <cell r="C430">
            <v>4467</v>
          </cell>
        </row>
        <row r="431">
          <cell r="A431" t="str">
            <v>905_6</v>
          </cell>
          <cell r="B431">
            <v>905</v>
          </cell>
          <cell r="C431">
            <v>4535</v>
          </cell>
        </row>
        <row r="432">
          <cell r="A432" t="str">
            <v>905_7</v>
          </cell>
          <cell r="B432">
            <v>905</v>
          </cell>
          <cell r="C432">
            <v>4307</v>
          </cell>
        </row>
        <row r="433">
          <cell r="A433" t="str">
            <v>905_8</v>
          </cell>
          <cell r="B433">
            <v>905</v>
          </cell>
          <cell r="C433">
            <v>4235</v>
          </cell>
        </row>
        <row r="434">
          <cell r="A434" t="str">
            <v>905_9</v>
          </cell>
          <cell r="B434">
            <v>905</v>
          </cell>
          <cell r="C434">
            <v>4849</v>
          </cell>
        </row>
        <row r="435">
          <cell r="A435" t="str">
            <v>905_10</v>
          </cell>
          <cell r="B435">
            <v>905</v>
          </cell>
          <cell r="C435">
            <v>3587</v>
          </cell>
        </row>
        <row r="436">
          <cell r="A436" t="str">
            <v>907_1</v>
          </cell>
          <cell r="B436">
            <v>907</v>
          </cell>
          <cell r="C436">
            <v>5612</v>
          </cell>
        </row>
        <row r="437">
          <cell r="A437" t="str">
            <v>907_2</v>
          </cell>
          <cell r="B437">
            <v>907</v>
          </cell>
          <cell r="C437">
            <v>7261</v>
          </cell>
        </row>
        <row r="438">
          <cell r="A438" t="str">
            <v>907_3</v>
          </cell>
          <cell r="B438">
            <v>907</v>
          </cell>
          <cell r="C438">
            <v>7262</v>
          </cell>
        </row>
        <row r="439">
          <cell r="A439" t="str">
            <v>907_4</v>
          </cell>
          <cell r="B439">
            <v>907</v>
          </cell>
          <cell r="C439">
            <v>4123</v>
          </cell>
        </row>
        <row r="440">
          <cell r="A440" t="str">
            <v>907_5</v>
          </cell>
          <cell r="B440">
            <v>907</v>
          </cell>
          <cell r="C440">
            <v>4564</v>
          </cell>
        </row>
        <row r="441">
          <cell r="A441" t="str">
            <v>907_6</v>
          </cell>
          <cell r="B441">
            <v>907</v>
          </cell>
          <cell r="C441">
            <v>3414</v>
          </cell>
        </row>
        <row r="442">
          <cell r="A442" t="str">
            <v>907_7</v>
          </cell>
          <cell r="B442">
            <v>907</v>
          </cell>
          <cell r="C442">
            <v>3415</v>
          </cell>
        </row>
        <row r="443">
          <cell r="A443" t="str">
            <v>907_8</v>
          </cell>
          <cell r="B443">
            <v>907</v>
          </cell>
          <cell r="C443">
            <v>3416</v>
          </cell>
        </row>
        <row r="444">
          <cell r="A444" t="str">
            <v>908_1</v>
          </cell>
          <cell r="B444">
            <v>908</v>
          </cell>
          <cell r="C444">
            <v>3438</v>
          </cell>
        </row>
        <row r="445">
          <cell r="A445" t="str">
            <v>910_1</v>
          </cell>
          <cell r="B445">
            <v>910</v>
          </cell>
          <cell r="C445">
            <v>3459</v>
          </cell>
        </row>
        <row r="446">
          <cell r="A446" t="str">
            <v>910_2</v>
          </cell>
          <cell r="B446">
            <v>910</v>
          </cell>
          <cell r="C446">
            <v>6687</v>
          </cell>
        </row>
        <row r="447">
          <cell r="A447" t="str">
            <v>916_1</v>
          </cell>
          <cell r="B447">
            <v>916</v>
          </cell>
          <cell r="C447">
            <v>5592</v>
          </cell>
        </row>
        <row r="448">
          <cell r="A448" t="str">
            <v>916_2</v>
          </cell>
          <cell r="B448">
            <v>916</v>
          </cell>
          <cell r="C448">
            <v>4763</v>
          </cell>
        </row>
        <row r="449">
          <cell r="A449" t="str">
            <v>916_3</v>
          </cell>
          <cell r="B449">
            <v>916</v>
          </cell>
          <cell r="C449">
            <v>3684</v>
          </cell>
        </row>
        <row r="450">
          <cell r="A450" t="str">
            <v>916_4</v>
          </cell>
          <cell r="B450">
            <v>916</v>
          </cell>
          <cell r="C450">
            <v>4161</v>
          </cell>
        </row>
        <row r="451">
          <cell r="A451" t="str">
            <v>927_1</v>
          </cell>
          <cell r="B451">
            <v>927</v>
          </cell>
          <cell r="C451">
            <v>4777</v>
          </cell>
        </row>
        <row r="452">
          <cell r="A452" t="str">
            <v>927_2</v>
          </cell>
          <cell r="B452">
            <v>927</v>
          </cell>
          <cell r="C452">
            <v>4778</v>
          </cell>
        </row>
        <row r="453">
          <cell r="A453" t="str">
            <v>927_3</v>
          </cell>
          <cell r="B453">
            <v>927</v>
          </cell>
          <cell r="C453">
            <v>4779</v>
          </cell>
        </row>
        <row r="454">
          <cell r="A454" t="str">
            <v>927_4</v>
          </cell>
          <cell r="B454">
            <v>927</v>
          </cell>
          <cell r="C454">
            <v>4780</v>
          </cell>
        </row>
        <row r="455">
          <cell r="A455" t="str">
            <v>928_1</v>
          </cell>
          <cell r="B455">
            <v>928</v>
          </cell>
          <cell r="C455">
            <v>5633</v>
          </cell>
        </row>
        <row r="456">
          <cell r="A456" t="str">
            <v>928_2</v>
          </cell>
          <cell r="B456">
            <v>928</v>
          </cell>
          <cell r="C456">
            <v>3732</v>
          </cell>
        </row>
        <row r="457">
          <cell r="A457" t="str">
            <v>928_3</v>
          </cell>
          <cell r="B457">
            <v>928</v>
          </cell>
          <cell r="C457">
            <v>4251</v>
          </cell>
        </row>
        <row r="458">
          <cell r="A458" t="str">
            <v>928_4</v>
          </cell>
          <cell r="B458">
            <v>928</v>
          </cell>
          <cell r="C458">
            <v>1269</v>
          </cell>
        </row>
        <row r="459">
          <cell r="A459" t="str">
            <v>928_5</v>
          </cell>
          <cell r="B459">
            <v>928</v>
          </cell>
          <cell r="C459">
            <v>4316</v>
          </cell>
        </row>
        <row r="460">
          <cell r="A460" t="str">
            <v>930_1</v>
          </cell>
          <cell r="B460">
            <v>930</v>
          </cell>
          <cell r="C460">
            <v>6944</v>
          </cell>
        </row>
        <row r="461">
          <cell r="A461" t="str">
            <v>930_2</v>
          </cell>
          <cell r="B461">
            <v>930</v>
          </cell>
          <cell r="C461">
            <v>4719</v>
          </cell>
        </row>
        <row r="462">
          <cell r="A462" t="str">
            <v>930_3</v>
          </cell>
          <cell r="B462">
            <v>930</v>
          </cell>
          <cell r="C462">
            <v>3735</v>
          </cell>
        </row>
        <row r="463">
          <cell r="A463" t="str">
            <v>930_4</v>
          </cell>
          <cell r="B463">
            <v>930</v>
          </cell>
          <cell r="C463">
            <v>1912</v>
          </cell>
        </row>
        <row r="464">
          <cell r="A464" t="str">
            <v>930_5</v>
          </cell>
          <cell r="B464">
            <v>930</v>
          </cell>
          <cell r="C464">
            <v>4531</v>
          </cell>
        </row>
        <row r="465">
          <cell r="A465" t="str">
            <v>930_6</v>
          </cell>
          <cell r="B465">
            <v>930</v>
          </cell>
          <cell r="C465">
            <v>4107</v>
          </cell>
        </row>
        <row r="466">
          <cell r="A466" t="str">
            <v>930_7</v>
          </cell>
          <cell r="B466">
            <v>930</v>
          </cell>
          <cell r="C466">
            <v>3734</v>
          </cell>
        </row>
        <row r="467">
          <cell r="A467" t="str">
            <v>931_1</v>
          </cell>
          <cell r="B467">
            <v>931</v>
          </cell>
          <cell r="C467">
            <v>5625</v>
          </cell>
        </row>
        <row r="468">
          <cell r="A468" t="str">
            <v>931_2</v>
          </cell>
          <cell r="B468">
            <v>931</v>
          </cell>
          <cell r="C468">
            <v>4236</v>
          </cell>
        </row>
        <row r="469">
          <cell r="A469" t="str">
            <v>931_3</v>
          </cell>
          <cell r="B469">
            <v>931</v>
          </cell>
          <cell r="C469">
            <v>3729</v>
          </cell>
        </row>
        <row r="470">
          <cell r="A470" t="str">
            <v>931_4</v>
          </cell>
          <cell r="B470">
            <v>931</v>
          </cell>
          <cell r="C470">
            <v>4592</v>
          </cell>
        </row>
        <row r="471">
          <cell r="A471" t="str">
            <v>932_1</v>
          </cell>
          <cell r="B471">
            <v>932</v>
          </cell>
          <cell r="C471">
            <v>6972</v>
          </cell>
        </row>
        <row r="472">
          <cell r="A472" t="str">
            <v>932_2</v>
          </cell>
          <cell r="B472">
            <v>932</v>
          </cell>
          <cell r="C472">
            <v>3781</v>
          </cell>
        </row>
        <row r="473">
          <cell r="A473" t="str">
            <v>932_3</v>
          </cell>
          <cell r="B473">
            <v>932</v>
          </cell>
          <cell r="C473">
            <v>3782</v>
          </cell>
        </row>
        <row r="474">
          <cell r="A474" t="str">
            <v>933_1</v>
          </cell>
          <cell r="B474">
            <v>933</v>
          </cell>
          <cell r="C474">
            <v>6960</v>
          </cell>
        </row>
        <row r="475">
          <cell r="A475" t="str">
            <v>933_2</v>
          </cell>
          <cell r="B475">
            <v>933</v>
          </cell>
          <cell r="C475">
            <v>7058</v>
          </cell>
        </row>
        <row r="476">
          <cell r="A476" t="str">
            <v>933_3</v>
          </cell>
          <cell r="B476">
            <v>933</v>
          </cell>
          <cell r="C476">
            <v>5606</v>
          </cell>
        </row>
        <row r="477">
          <cell r="A477" t="str">
            <v>933_4</v>
          </cell>
          <cell r="B477">
            <v>933</v>
          </cell>
          <cell r="C477">
            <v>7019</v>
          </cell>
        </row>
        <row r="478">
          <cell r="A478" t="str">
            <v>933_5</v>
          </cell>
          <cell r="B478">
            <v>933</v>
          </cell>
          <cell r="C478">
            <v>6668</v>
          </cell>
        </row>
        <row r="479">
          <cell r="A479" t="str">
            <v>933_6</v>
          </cell>
          <cell r="B479">
            <v>933</v>
          </cell>
          <cell r="C479">
            <v>6670</v>
          </cell>
        </row>
        <row r="480">
          <cell r="A480" t="str">
            <v>933_7</v>
          </cell>
          <cell r="B480">
            <v>933</v>
          </cell>
          <cell r="C480">
            <v>4607</v>
          </cell>
        </row>
        <row r="481">
          <cell r="A481" t="str">
            <v>933_8</v>
          </cell>
          <cell r="B481">
            <v>933</v>
          </cell>
          <cell r="C481">
            <v>4414</v>
          </cell>
        </row>
        <row r="482">
          <cell r="A482" t="str">
            <v>933_9</v>
          </cell>
          <cell r="B482">
            <v>933</v>
          </cell>
          <cell r="C482">
            <v>1079</v>
          </cell>
        </row>
        <row r="483">
          <cell r="A483" t="str">
            <v>933_10</v>
          </cell>
          <cell r="B483">
            <v>933</v>
          </cell>
          <cell r="C483">
            <v>4773</v>
          </cell>
        </row>
        <row r="484">
          <cell r="A484" t="str">
            <v>933_11</v>
          </cell>
          <cell r="B484">
            <v>933</v>
          </cell>
          <cell r="C484">
            <v>4774</v>
          </cell>
        </row>
        <row r="485">
          <cell r="A485" t="str">
            <v>933_12</v>
          </cell>
          <cell r="B485">
            <v>933</v>
          </cell>
          <cell r="C485">
            <v>4776</v>
          </cell>
        </row>
        <row r="486">
          <cell r="A486" t="str">
            <v>935_1</v>
          </cell>
          <cell r="B486">
            <v>935</v>
          </cell>
          <cell r="C486">
            <v>5634</v>
          </cell>
        </row>
        <row r="487">
          <cell r="A487" t="str">
            <v>935_2</v>
          </cell>
          <cell r="B487">
            <v>935</v>
          </cell>
          <cell r="C487">
            <v>5613</v>
          </cell>
        </row>
        <row r="488">
          <cell r="A488" t="str">
            <v>935_3</v>
          </cell>
          <cell r="B488">
            <v>935</v>
          </cell>
          <cell r="C488">
            <v>4315</v>
          </cell>
        </row>
        <row r="489">
          <cell r="A489" t="str">
            <v>935_4</v>
          </cell>
          <cell r="B489">
            <v>935</v>
          </cell>
          <cell r="C489">
            <v>4562</v>
          </cell>
        </row>
        <row r="490">
          <cell r="A490" t="str">
            <v>935_5</v>
          </cell>
          <cell r="B490">
            <v>935</v>
          </cell>
          <cell r="C490">
            <v>3853</v>
          </cell>
        </row>
        <row r="491">
          <cell r="A491" t="str">
            <v>936_1</v>
          </cell>
          <cell r="B491">
            <v>936</v>
          </cell>
          <cell r="C491">
            <v>5604</v>
          </cell>
        </row>
        <row r="492">
          <cell r="A492" t="str">
            <v>936_2</v>
          </cell>
          <cell r="B492">
            <v>936</v>
          </cell>
          <cell r="C492">
            <v>5595</v>
          </cell>
        </row>
        <row r="493">
          <cell r="A493" t="str">
            <v>936_3</v>
          </cell>
          <cell r="B493">
            <v>936</v>
          </cell>
          <cell r="C493">
            <v>4311</v>
          </cell>
        </row>
        <row r="494">
          <cell r="A494" t="str">
            <v>936_4</v>
          </cell>
          <cell r="B494">
            <v>936</v>
          </cell>
          <cell r="C494">
            <v>4310</v>
          </cell>
        </row>
        <row r="495">
          <cell r="A495" t="str">
            <v>936_5</v>
          </cell>
          <cell r="B495">
            <v>936</v>
          </cell>
          <cell r="C495">
            <v>3850</v>
          </cell>
        </row>
        <row r="496">
          <cell r="A496" t="str">
            <v>936_6</v>
          </cell>
          <cell r="B496">
            <v>936</v>
          </cell>
          <cell r="C496">
            <v>4359</v>
          </cell>
        </row>
        <row r="497">
          <cell r="A497" t="str">
            <v>936_7</v>
          </cell>
          <cell r="B497">
            <v>936</v>
          </cell>
          <cell r="C497">
            <v>4532</v>
          </cell>
        </row>
        <row r="498">
          <cell r="A498" t="str">
            <v>936_8</v>
          </cell>
          <cell r="B498">
            <v>936</v>
          </cell>
          <cell r="C498">
            <v>4247</v>
          </cell>
        </row>
        <row r="499">
          <cell r="A499" t="str">
            <v>938_1</v>
          </cell>
          <cell r="B499">
            <v>938</v>
          </cell>
          <cell r="C499">
            <v>6463</v>
          </cell>
        </row>
        <row r="500">
          <cell r="A500" t="str">
            <v>938_2</v>
          </cell>
          <cell r="B500">
            <v>938</v>
          </cell>
          <cell r="C500">
            <v>4367</v>
          </cell>
        </row>
        <row r="501">
          <cell r="A501" t="str">
            <v>938_3</v>
          </cell>
          <cell r="B501">
            <v>938</v>
          </cell>
          <cell r="C501">
            <v>3737</v>
          </cell>
        </row>
        <row r="502">
          <cell r="A502" t="str">
            <v>938_4</v>
          </cell>
          <cell r="B502">
            <v>938</v>
          </cell>
          <cell r="C502">
            <v>4191</v>
          </cell>
        </row>
        <row r="503">
          <cell r="A503" t="str">
            <v>939_1</v>
          </cell>
          <cell r="B503">
            <v>939</v>
          </cell>
          <cell r="C503">
            <v>3855</v>
          </cell>
        </row>
        <row r="504">
          <cell r="A504" t="str">
            <v>939_2</v>
          </cell>
          <cell r="B504">
            <v>939</v>
          </cell>
          <cell r="C504">
            <v>3856</v>
          </cell>
        </row>
        <row r="505">
          <cell r="A505" t="str">
            <v>939_3</v>
          </cell>
          <cell r="B505">
            <v>939</v>
          </cell>
          <cell r="C505">
            <v>4811</v>
          </cell>
        </row>
        <row r="506">
          <cell r="A506" t="str">
            <v>940_1</v>
          </cell>
          <cell r="B506">
            <v>940</v>
          </cell>
          <cell r="C506">
            <v>5562</v>
          </cell>
        </row>
        <row r="507">
          <cell r="A507" t="str">
            <v>940_2</v>
          </cell>
          <cell r="B507">
            <v>940</v>
          </cell>
          <cell r="C507">
            <v>3860</v>
          </cell>
        </row>
        <row r="508">
          <cell r="A508" t="str">
            <v>940_3</v>
          </cell>
          <cell r="B508">
            <v>940</v>
          </cell>
          <cell r="C508">
            <v>4450</v>
          </cell>
        </row>
        <row r="509">
          <cell r="A509" t="str">
            <v>940_4</v>
          </cell>
          <cell r="B509">
            <v>940</v>
          </cell>
          <cell r="C509">
            <v>4237</v>
          </cell>
        </row>
        <row r="510">
          <cell r="A510" t="str">
            <v>941_1</v>
          </cell>
          <cell r="B510">
            <v>941</v>
          </cell>
          <cell r="C510">
            <v>5573</v>
          </cell>
        </row>
        <row r="511">
          <cell r="A511" t="str">
            <v>941_2</v>
          </cell>
          <cell r="B511">
            <v>941</v>
          </cell>
          <cell r="C511">
            <v>6974</v>
          </cell>
        </row>
        <row r="512">
          <cell r="A512" t="str">
            <v>941_3</v>
          </cell>
          <cell r="B512">
            <v>941</v>
          </cell>
          <cell r="C512">
            <v>4260</v>
          </cell>
        </row>
        <row r="513">
          <cell r="A513" t="str">
            <v>941_4</v>
          </cell>
          <cell r="B513">
            <v>941</v>
          </cell>
          <cell r="C513">
            <v>4850</v>
          </cell>
        </row>
        <row r="514">
          <cell r="A514" t="str">
            <v>941_5</v>
          </cell>
          <cell r="B514">
            <v>941</v>
          </cell>
          <cell r="C514">
            <v>4914</v>
          </cell>
        </row>
        <row r="515">
          <cell r="A515" t="str">
            <v>941_6</v>
          </cell>
          <cell r="B515">
            <v>941</v>
          </cell>
          <cell r="C515">
            <v>4799</v>
          </cell>
        </row>
        <row r="516">
          <cell r="A516" t="str">
            <v>941_7</v>
          </cell>
          <cell r="B516">
            <v>941</v>
          </cell>
          <cell r="C516">
            <v>4801</v>
          </cell>
        </row>
        <row r="517">
          <cell r="A517" t="str">
            <v>941_8</v>
          </cell>
          <cell r="B517">
            <v>941</v>
          </cell>
          <cell r="C517">
            <v>4802</v>
          </cell>
        </row>
        <row r="518">
          <cell r="A518" t="str">
            <v>942_1</v>
          </cell>
          <cell r="B518">
            <v>942</v>
          </cell>
          <cell r="C518">
            <v>5590</v>
          </cell>
        </row>
        <row r="519">
          <cell r="A519" t="str">
            <v>942_2</v>
          </cell>
          <cell r="B519">
            <v>942</v>
          </cell>
          <cell r="C519">
            <v>4708</v>
          </cell>
        </row>
        <row r="520">
          <cell r="A520" t="str">
            <v>942_3</v>
          </cell>
          <cell r="B520">
            <v>942</v>
          </cell>
          <cell r="C520">
            <v>4231</v>
          </cell>
        </row>
        <row r="521">
          <cell r="A521" t="str">
            <v>942_4</v>
          </cell>
          <cell r="B521">
            <v>942</v>
          </cell>
          <cell r="C521">
            <v>4711</v>
          </cell>
        </row>
        <row r="522">
          <cell r="A522" t="str">
            <v>942_5</v>
          </cell>
          <cell r="B522">
            <v>942</v>
          </cell>
          <cell r="C522">
            <v>1982</v>
          </cell>
        </row>
        <row r="523">
          <cell r="A523" t="str">
            <v>942_6</v>
          </cell>
          <cell r="B523">
            <v>942</v>
          </cell>
          <cell r="C523">
            <v>1983</v>
          </cell>
        </row>
        <row r="524">
          <cell r="A524" t="str">
            <v>942_7</v>
          </cell>
          <cell r="B524">
            <v>942</v>
          </cell>
          <cell r="C524">
            <v>4285</v>
          </cell>
        </row>
        <row r="525">
          <cell r="A525" t="str">
            <v>942_8</v>
          </cell>
          <cell r="B525">
            <v>942</v>
          </cell>
          <cell r="C525">
            <v>3880</v>
          </cell>
        </row>
        <row r="526">
          <cell r="A526" t="str">
            <v>942_9</v>
          </cell>
          <cell r="B526">
            <v>942</v>
          </cell>
          <cell r="C526">
            <v>4286</v>
          </cell>
        </row>
        <row r="527">
          <cell r="A527" t="str">
            <v>942_10</v>
          </cell>
          <cell r="B527">
            <v>942</v>
          </cell>
          <cell r="C527">
            <v>1994</v>
          </cell>
        </row>
        <row r="528">
          <cell r="A528" t="str">
            <v>942_11</v>
          </cell>
          <cell r="B528">
            <v>942</v>
          </cell>
          <cell r="C528">
            <v>4737</v>
          </cell>
        </row>
        <row r="529">
          <cell r="A529" t="str">
            <v>942_12</v>
          </cell>
          <cell r="B529">
            <v>942</v>
          </cell>
          <cell r="C529">
            <v>6968</v>
          </cell>
        </row>
        <row r="530">
          <cell r="A530" t="str">
            <v>942_13</v>
          </cell>
          <cell r="B530">
            <v>942</v>
          </cell>
          <cell r="C530">
            <v>4788</v>
          </cell>
        </row>
        <row r="531">
          <cell r="A531" t="str">
            <v>942_14</v>
          </cell>
          <cell r="B531">
            <v>942</v>
          </cell>
          <cell r="C531">
            <v>4789</v>
          </cell>
        </row>
        <row r="532">
          <cell r="A532" t="str">
            <v>942_15</v>
          </cell>
          <cell r="B532">
            <v>942</v>
          </cell>
          <cell r="C532">
            <v>4790</v>
          </cell>
        </row>
        <row r="533">
          <cell r="A533" t="str">
            <v>946_1</v>
          </cell>
          <cell r="B533">
            <v>946</v>
          </cell>
          <cell r="C533">
            <v>5636</v>
          </cell>
        </row>
        <row r="534">
          <cell r="A534" t="str">
            <v>946_2</v>
          </cell>
          <cell r="B534">
            <v>946</v>
          </cell>
          <cell r="C534">
            <v>4042</v>
          </cell>
        </row>
        <row r="535">
          <cell r="A535" t="str">
            <v>946_3</v>
          </cell>
          <cell r="B535">
            <v>946</v>
          </cell>
          <cell r="C535">
            <v>4096</v>
          </cell>
        </row>
        <row r="536">
          <cell r="A536" t="str">
            <v>946_4</v>
          </cell>
          <cell r="B536">
            <v>946</v>
          </cell>
          <cell r="C536">
            <v>4081</v>
          </cell>
        </row>
        <row r="537">
          <cell r="A537" t="str">
            <v>946_5</v>
          </cell>
          <cell r="B537">
            <v>946</v>
          </cell>
          <cell r="C537">
            <v>4036</v>
          </cell>
        </row>
        <row r="538">
          <cell r="A538" t="str">
            <v>946_6</v>
          </cell>
          <cell r="B538">
            <v>946</v>
          </cell>
          <cell r="C538">
            <v>4039</v>
          </cell>
        </row>
        <row r="539">
          <cell r="A539" t="str">
            <v>946_7</v>
          </cell>
          <cell r="B539">
            <v>946</v>
          </cell>
          <cell r="C539">
            <v>4095</v>
          </cell>
        </row>
        <row r="540">
          <cell r="A540" t="str">
            <v>946_8</v>
          </cell>
          <cell r="B540">
            <v>946</v>
          </cell>
          <cell r="C540">
            <v>4094</v>
          </cell>
        </row>
        <row r="541">
          <cell r="A541" t="str">
            <v>946_9</v>
          </cell>
          <cell r="B541">
            <v>946</v>
          </cell>
          <cell r="C541">
            <v>3907</v>
          </cell>
        </row>
        <row r="542">
          <cell r="A542" t="str">
            <v>947_1</v>
          </cell>
          <cell r="B542">
            <v>947</v>
          </cell>
          <cell r="C542">
            <v>5621</v>
          </cell>
        </row>
        <row r="543">
          <cell r="A543" t="str">
            <v>947_2</v>
          </cell>
          <cell r="B543">
            <v>947</v>
          </cell>
          <cell r="C543">
            <v>3910</v>
          </cell>
        </row>
        <row r="544">
          <cell r="A544" t="str">
            <v>947_3</v>
          </cell>
          <cell r="B544">
            <v>947</v>
          </cell>
          <cell r="C544">
            <v>4578</v>
          </cell>
        </row>
        <row r="545">
          <cell r="A545" t="str">
            <v>947_4</v>
          </cell>
          <cell r="B545">
            <v>947</v>
          </cell>
          <cell r="C545">
            <v>6931</v>
          </cell>
        </row>
        <row r="546">
          <cell r="A546" t="str">
            <v>947_5</v>
          </cell>
          <cell r="B546">
            <v>947</v>
          </cell>
          <cell r="C546">
            <v>6933</v>
          </cell>
        </row>
        <row r="547">
          <cell r="A547" t="str">
            <v>947_6</v>
          </cell>
          <cell r="B547">
            <v>947</v>
          </cell>
          <cell r="C547">
            <v>6937</v>
          </cell>
        </row>
        <row r="548">
          <cell r="A548" t="str">
            <v>947_7</v>
          </cell>
          <cell r="B548">
            <v>947</v>
          </cell>
          <cell r="C548">
            <v>6935</v>
          </cell>
        </row>
        <row r="549">
          <cell r="A549" t="str">
            <v>947_8</v>
          </cell>
          <cell r="B549">
            <v>947</v>
          </cell>
          <cell r="C549">
            <v>5246</v>
          </cell>
        </row>
        <row r="550">
          <cell r="A550" t="str">
            <v>947_9</v>
          </cell>
          <cell r="B550">
            <v>947</v>
          </cell>
          <cell r="C550">
            <v>4742</v>
          </cell>
        </row>
        <row r="551">
          <cell r="A551" t="str">
            <v>947_10</v>
          </cell>
          <cell r="B551">
            <v>947</v>
          </cell>
          <cell r="C551">
            <v>4265</v>
          </cell>
        </row>
        <row r="552">
          <cell r="A552" t="str">
            <v>947_11</v>
          </cell>
          <cell r="B552">
            <v>947</v>
          </cell>
          <cell r="C552">
            <v>4743</v>
          </cell>
        </row>
        <row r="553">
          <cell r="A553" t="str">
            <v>947_12</v>
          </cell>
          <cell r="B553">
            <v>947</v>
          </cell>
          <cell r="C553">
            <v>4406</v>
          </cell>
        </row>
        <row r="554">
          <cell r="A554" t="str">
            <v>947_13</v>
          </cell>
          <cell r="B554">
            <v>947</v>
          </cell>
          <cell r="C554">
            <v>4814</v>
          </cell>
        </row>
        <row r="555">
          <cell r="A555" t="str">
            <v>947_14</v>
          </cell>
          <cell r="B555">
            <v>947</v>
          </cell>
          <cell r="C555">
            <v>4744</v>
          </cell>
        </row>
        <row r="556">
          <cell r="A556" t="str">
            <v>947_15</v>
          </cell>
          <cell r="B556">
            <v>947</v>
          </cell>
          <cell r="C556">
            <v>5247</v>
          </cell>
        </row>
        <row r="557">
          <cell r="A557" t="str">
            <v>947_16</v>
          </cell>
          <cell r="B557">
            <v>947</v>
          </cell>
          <cell r="C557">
            <v>5248</v>
          </cell>
        </row>
        <row r="558">
          <cell r="A558" t="str">
            <v>947_17</v>
          </cell>
          <cell r="B558">
            <v>947</v>
          </cell>
          <cell r="C558">
            <v>4266</v>
          </cell>
        </row>
        <row r="559">
          <cell r="A559" t="str">
            <v>948_1</v>
          </cell>
          <cell r="B559">
            <v>948</v>
          </cell>
          <cell r="C559">
            <v>4566</v>
          </cell>
        </row>
        <row r="560">
          <cell r="A560" t="str">
            <v>948_2</v>
          </cell>
          <cell r="B560">
            <v>948</v>
          </cell>
          <cell r="C560">
            <v>4242</v>
          </cell>
        </row>
        <row r="561">
          <cell r="A561" t="str">
            <v>950_1</v>
          </cell>
          <cell r="B561">
            <v>950</v>
          </cell>
          <cell r="C561">
            <v>5584</v>
          </cell>
        </row>
        <row r="562">
          <cell r="A562" t="str">
            <v>950_2</v>
          </cell>
          <cell r="B562">
            <v>950</v>
          </cell>
          <cell r="C562">
            <v>5583</v>
          </cell>
        </row>
        <row r="563">
          <cell r="A563" t="str">
            <v>950_3</v>
          </cell>
          <cell r="B563">
            <v>950</v>
          </cell>
          <cell r="C563">
            <v>5567</v>
          </cell>
        </row>
        <row r="564">
          <cell r="A564" t="str">
            <v>950_4</v>
          </cell>
          <cell r="B564">
            <v>950</v>
          </cell>
          <cell r="C564">
            <v>4622</v>
          </cell>
        </row>
        <row r="565">
          <cell r="A565" t="str">
            <v>950_5</v>
          </cell>
          <cell r="B565">
            <v>950</v>
          </cell>
          <cell r="C565">
            <v>4623</v>
          </cell>
        </row>
        <row r="566">
          <cell r="A566" t="str">
            <v>950_6</v>
          </cell>
          <cell r="B566">
            <v>950</v>
          </cell>
          <cell r="C566">
            <v>4624</v>
          </cell>
        </row>
        <row r="567">
          <cell r="A567" t="str">
            <v>950_7</v>
          </cell>
          <cell r="B567">
            <v>950</v>
          </cell>
          <cell r="C567">
            <v>4193</v>
          </cell>
        </row>
        <row r="568">
          <cell r="A568" t="str">
            <v>950_8</v>
          </cell>
          <cell r="B568">
            <v>950</v>
          </cell>
          <cell r="C568">
            <v>4022</v>
          </cell>
        </row>
        <row r="569">
          <cell r="A569" t="str">
            <v>950_9</v>
          </cell>
          <cell r="B569">
            <v>950</v>
          </cell>
          <cell r="C569">
            <v>4023</v>
          </cell>
        </row>
        <row r="570">
          <cell r="A570" t="str">
            <v>950_10</v>
          </cell>
          <cell r="B570">
            <v>950</v>
          </cell>
          <cell r="C570">
            <v>4192</v>
          </cell>
        </row>
        <row r="571">
          <cell r="A571" t="str">
            <v>950_11</v>
          </cell>
          <cell r="B571">
            <v>950</v>
          </cell>
          <cell r="C571">
            <v>4136</v>
          </cell>
        </row>
        <row r="572">
          <cell r="A572" t="str">
            <v>950_12</v>
          </cell>
          <cell r="B572">
            <v>950</v>
          </cell>
          <cell r="C572">
            <v>3926</v>
          </cell>
        </row>
        <row r="573">
          <cell r="A573" t="str">
            <v>950_13</v>
          </cell>
          <cell r="B573">
            <v>950</v>
          </cell>
          <cell r="C573">
            <v>3927</v>
          </cell>
        </row>
        <row r="574">
          <cell r="A574" t="str">
            <v>950_14</v>
          </cell>
          <cell r="B574">
            <v>950</v>
          </cell>
          <cell r="C574">
            <v>4539</v>
          </cell>
        </row>
        <row r="575">
          <cell r="A575" t="str">
            <v>951_1</v>
          </cell>
          <cell r="B575">
            <v>951</v>
          </cell>
          <cell r="C575">
            <v>4683</v>
          </cell>
        </row>
        <row r="576">
          <cell r="A576" t="str">
            <v>951_2</v>
          </cell>
          <cell r="B576">
            <v>951</v>
          </cell>
          <cell r="C576">
            <v>6975</v>
          </cell>
        </row>
        <row r="577">
          <cell r="A577" t="str">
            <v>951_3</v>
          </cell>
          <cell r="B577">
            <v>951</v>
          </cell>
          <cell r="C577">
            <v>4681</v>
          </cell>
        </row>
        <row r="578">
          <cell r="A578" t="str">
            <v>951_4</v>
          </cell>
          <cell r="B578">
            <v>951</v>
          </cell>
          <cell r="C578">
            <v>4682</v>
          </cell>
        </row>
        <row r="579">
          <cell r="A579" t="str">
            <v>951_5</v>
          </cell>
          <cell r="B579">
            <v>951</v>
          </cell>
          <cell r="C579">
            <v>4684</v>
          </cell>
        </row>
        <row r="580">
          <cell r="A580" t="str">
            <v>951_6</v>
          </cell>
          <cell r="B580">
            <v>951</v>
          </cell>
          <cell r="C580">
            <v>4685</v>
          </cell>
        </row>
        <row r="581">
          <cell r="A581" t="str">
            <v>951_7</v>
          </cell>
          <cell r="B581">
            <v>951</v>
          </cell>
          <cell r="C581">
            <v>4515</v>
          </cell>
        </row>
        <row r="582">
          <cell r="A582" t="str">
            <v>951_8</v>
          </cell>
          <cell r="B582">
            <v>951</v>
          </cell>
          <cell r="C582">
            <v>4277</v>
          </cell>
        </row>
        <row r="583">
          <cell r="A583" t="str">
            <v>951_9</v>
          </cell>
          <cell r="B583">
            <v>951</v>
          </cell>
          <cell r="C583">
            <v>4245</v>
          </cell>
        </row>
        <row r="584">
          <cell r="A584" t="str">
            <v>951_10</v>
          </cell>
          <cell r="B584">
            <v>951</v>
          </cell>
          <cell r="C584">
            <v>3929</v>
          </cell>
        </row>
        <row r="585">
          <cell r="A585" t="str">
            <v>951_11</v>
          </cell>
          <cell r="B585">
            <v>951</v>
          </cell>
          <cell r="C585">
            <v>3930</v>
          </cell>
        </row>
        <row r="586">
          <cell r="A586" t="str">
            <v>951_12</v>
          </cell>
          <cell r="B586">
            <v>951</v>
          </cell>
          <cell r="C586">
            <v>6448</v>
          </cell>
        </row>
        <row r="587">
          <cell r="A587" t="str">
            <v>951_13</v>
          </cell>
          <cell r="B587">
            <v>951</v>
          </cell>
          <cell r="C587">
            <v>5582</v>
          </cell>
        </row>
        <row r="588">
          <cell r="A588" t="str">
            <v>951_14</v>
          </cell>
          <cell r="B588">
            <v>951</v>
          </cell>
          <cell r="C588">
            <v>4827</v>
          </cell>
        </row>
        <row r="589">
          <cell r="A589" t="str">
            <v>951_15</v>
          </cell>
          <cell r="B589">
            <v>951</v>
          </cell>
          <cell r="C589">
            <v>5021</v>
          </cell>
        </row>
        <row r="590">
          <cell r="A590" t="str">
            <v>952_1</v>
          </cell>
          <cell r="B590">
            <v>952</v>
          </cell>
          <cell r="C590">
            <v>7054</v>
          </cell>
        </row>
        <row r="591">
          <cell r="A591" t="str">
            <v>952_2</v>
          </cell>
          <cell r="B591">
            <v>952</v>
          </cell>
          <cell r="C591">
            <v>6958</v>
          </cell>
        </row>
        <row r="592">
          <cell r="A592" t="str">
            <v>952_3</v>
          </cell>
          <cell r="B592">
            <v>952</v>
          </cell>
          <cell r="C592">
            <v>6430</v>
          </cell>
        </row>
        <row r="593">
          <cell r="A593" t="str">
            <v>952_4</v>
          </cell>
          <cell r="B593">
            <v>952</v>
          </cell>
          <cell r="C593">
            <v>7249</v>
          </cell>
        </row>
        <row r="594">
          <cell r="A594" t="str">
            <v>952_5</v>
          </cell>
          <cell r="B594">
            <v>952</v>
          </cell>
          <cell r="C594">
            <v>4844</v>
          </cell>
        </row>
        <row r="595">
          <cell r="A595" t="str">
            <v>952_6</v>
          </cell>
          <cell r="B595">
            <v>952</v>
          </cell>
          <cell r="C595">
            <v>4845</v>
          </cell>
        </row>
        <row r="596">
          <cell r="A596" t="str">
            <v>952_7</v>
          </cell>
          <cell r="B596">
            <v>952</v>
          </cell>
          <cell r="C596">
            <v>4846</v>
          </cell>
        </row>
        <row r="597">
          <cell r="A597" t="str">
            <v>952_8</v>
          </cell>
          <cell r="B597">
            <v>952</v>
          </cell>
          <cell r="C597">
            <v>4847</v>
          </cell>
        </row>
        <row r="598">
          <cell r="A598" t="str">
            <v>952_9</v>
          </cell>
          <cell r="B598">
            <v>952</v>
          </cell>
          <cell r="C598">
            <v>4848</v>
          </cell>
        </row>
        <row r="599">
          <cell r="A599" t="str">
            <v>952_10</v>
          </cell>
          <cell r="B599">
            <v>952</v>
          </cell>
          <cell r="C599">
            <v>4008</v>
          </cell>
        </row>
        <row r="600">
          <cell r="A600" t="str">
            <v>952_11</v>
          </cell>
          <cell r="B600">
            <v>952</v>
          </cell>
          <cell r="C600">
            <v>4009</v>
          </cell>
        </row>
        <row r="601">
          <cell r="A601" t="str">
            <v>952_12</v>
          </cell>
          <cell r="B601">
            <v>952</v>
          </cell>
          <cell r="C601">
            <v>4170</v>
          </cell>
        </row>
        <row r="602">
          <cell r="A602" t="str">
            <v>952_13</v>
          </cell>
          <cell r="B602">
            <v>952</v>
          </cell>
          <cell r="C602">
            <v>4171</v>
          </cell>
        </row>
        <row r="603">
          <cell r="A603" t="str">
            <v>952_14</v>
          </cell>
          <cell r="B603">
            <v>952</v>
          </cell>
          <cell r="C603">
            <v>4541</v>
          </cell>
        </row>
        <row r="604">
          <cell r="A604" t="str">
            <v>952_15</v>
          </cell>
          <cell r="B604">
            <v>952</v>
          </cell>
          <cell r="C604">
            <v>3932</v>
          </cell>
        </row>
        <row r="605">
          <cell r="A605" t="str">
            <v>952_16</v>
          </cell>
          <cell r="B605">
            <v>952</v>
          </cell>
          <cell r="C605">
            <v>3933</v>
          </cell>
        </row>
        <row r="606">
          <cell r="A606" t="str">
            <v>952_17</v>
          </cell>
          <cell r="B606">
            <v>952</v>
          </cell>
          <cell r="C606">
            <v>3934</v>
          </cell>
        </row>
        <row r="607">
          <cell r="A607" t="str">
            <v>952_18</v>
          </cell>
          <cell r="B607">
            <v>952</v>
          </cell>
          <cell r="C607">
            <v>4005</v>
          </cell>
        </row>
        <row r="608">
          <cell r="A608" t="str">
            <v>952_19</v>
          </cell>
          <cell r="B608">
            <v>952</v>
          </cell>
          <cell r="C608">
            <v>4172</v>
          </cell>
        </row>
        <row r="609">
          <cell r="A609" t="str">
            <v>952_20</v>
          </cell>
          <cell r="B609">
            <v>952</v>
          </cell>
          <cell r="C609">
            <v>7000</v>
          </cell>
        </row>
        <row r="610">
          <cell r="A610" t="str">
            <v>952_21</v>
          </cell>
          <cell r="B610">
            <v>952</v>
          </cell>
          <cell r="C610">
            <v>6959</v>
          </cell>
        </row>
        <row r="611">
          <cell r="A611" t="str">
            <v>952_22</v>
          </cell>
          <cell r="B611">
            <v>952</v>
          </cell>
          <cell r="C611">
            <v>6976</v>
          </cell>
        </row>
        <row r="612">
          <cell r="A612" t="str">
            <v>952_23</v>
          </cell>
          <cell r="B612">
            <v>952</v>
          </cell>
          <cell r="C612">
            <v>7015</v>
          </cell>
        </row>
        <row r="613">
          <cell r="A613" t="str">
            <v>953_1</v>
          </cell>
          <cell r="B613">
            <v>953</v>
          </cell>
          <cell r="C613">
            <v>5575</v>
          </cell>
        </row>
        <row r="614">
          <cell r="A614" t="str">
            <v>953_2</v>
          </cell>
          <cell r="B614">
            <v>953</v>
          </cell>
          <cell r="C614">
            <v>4577</v>
          </cell>
        </row>
        <row r="615">
          <cell r="A615" t="str">
            <v>953_3</v>
          </cell>
          <cell r="B615">
            <v>953</v>
          </cell>
          <cell r="C615">
            <v>4205</v>
          </cell>
        </row>
        <row r="616">
          <cell r="A616" t="str">
            <v>953_4</v>
          </cell>
          <cell r="B616">
            <v>953</v>
          </cell>
          <cell r="C616">
            <v>3936</v>
          </cell>
        </row>
        <row r="617">
          <cell r="A617" t="str">
            <v>953_5</v>
          </cell>
          <cell r="B617">
            <v>953</v>
          </cell>
          <cell r="C617">
            <v>3937</v>
          </cell>
        </row>
        <row r="618">
          <cell r="A618" t="str">
            <v>953_6</v>
          </cell>
          <cell r="B618">
            <v>953</v>
          </cell>
          <cell r="C618">
            <v>3939</v>
          </cell>
        </row>
        <row r="619">
          <cell r="A619" t="str">
            <v>953_7</v>
          </cell>
          <cell r="B619">
            <v>953</v>
          </cell>
          <cell r="C619">
            <v>4274</v>
          </cell>
        </row>
        <row r="620">
          <cell r="A620" t="str">
            <v>953_8</v>
          </cell>
          <cell r="B620">
            <v>953</v>
          </cell>
          <cell r="C620">
            <v>4765</v>
          </cell>
        </row>
        <row r="621">
          <cell r="A621" t="str">
            <v>953_9</v>
          </cell>
          <cell r="B621">
            <v>953</v>
          </cell>
          <cell r="C621">
            <v>4766</v>
          </cell>
        </row>
        <row r="622">
          <cell r="A622" t="str">
            <v>953_10</v>
          </cell>
          <cell r="B622">
            <v>953</v>
          </cell>
          <cell r="C622">
            <v>4767</v>
          </cell>
        </row>
        <row r="623">
          <cell r="A623" t="str">
            <v>953_11</v>
          </cell>
          <cell r="B623">
            <v>953</v>
          </cell>
          <cell r="C623">
            <v>7338</v>
          </cell>
        </row>
        <row r="624">
          <cell r="A624" t="str">
            <v>953_12</v>
          </cell>
          <cell r="B624">
            <v>953</v>
          </cell>
          <cell r="C624">
            <v>4915</v>
          </cell>
        </row>
        <row r="625">
          <cell r="A625" t="str">
            <v>955_1</v>
          </cell>
          <cell r="B625">
            <v>955</v>
          </cell>
          <cell r="C625">
            <v>5614</v>
          </cell>
        </row>
        <row r="626">
          <cell r="A626" t="str">
            <v>955_2</v>
          </cell>
          <cell r="B626">
            <v>955</v>
          </cell>
          <cell r="C626">
            <v>6952</v>
          </cell>
        </row>
        <row r="627">
          <cell r="A627" t="str">
            <v>955_3</v>
          </cell>
          <cell r="B627">
            <v>955</v>
          </cell>
          <cell r="C627">
            <v>4377</v>
          </cell>
        </row>
        <row r="628">
          <cell r="A628" t="str">
            <v>955_4</v>
          </cell>
          <cell r="B628">
            <v>955</v>
          </cell>
          <cell r="C628">
            <v>1030</v>
          </cell>
        </row>
        <row r="629">
          <cell r="A629" t="str">
            <v>955_5</v>
          </cell>
          <cell r="B629">
            <v>955</v>
          </cell>
          <cell r="C629">
            <v>4132</v>
          </cell>
        </row>
        <row r="630">
          <cell r="A630" t="str">
            <v>955_6</v>
          </cell>
          <cell r="B630">
            <v>955</v>
          </cell>
          <cell r="C630">
            <v>4025</v>
          </cell>
        </row>
        <row r="631">
          <cell r="A631" t="str">
            <v>955_7</v>
          </cell>
          <cell r="B631">
            <v>955</v>
          </cell>
          <cell r="C631">
            <v>4027</v>
          </cell>
        </row>
        <row r="632">
          <cell r="A632" t="str">
            <v>955_8</v>
          </cell>
          <cell r="B632">
            <v>955</v>
          </cell>
          <cell r="C632">
            <v>4133</v>
          </cell>
        </row>
        <row r="633">
          <cell r="A633" t="str">
            <v>955_9</v>
          </cell>
          <cell r="B633">
            <v>955</v>
          </cell>
          <cell r="C633">
            <v>4131</v>
          </cell>
        </row>
        <row r="634">
          <cell r="A634" t="str">
            <v>955_10</v>
          </cell>
          <cell r="B634">
            <v>955</v>
          </cell>
          <cell r="C634">
            <v>4548</v>
          </cell>
        </row>
        <row r="635">
          <cell r="A635" t="str">
            <v>955_11</v>
          </cell>
          <cell r="B635">
            <v>955</v>
          </cell>
          <cell r="C635">
            <v>3944</v>
          </cell>
        </row>
        <row r="636">
          <cell r="A636" t="str">
            <v>955_12</v>
          </cell>
          <cell r="B636">
            <v>955</v>
          </cell>
          <cell r="C636">
            <v>3946</v>
          </cell>
        </row>
        <row r="637">
          <cell r="A637" t="str">
            <v>955_13</v>
          </cell>
          <cell r="B637">
            <v>955</v>
          </cell>
          <cell r="C637">
            <v>4030</v>
          </cell>
        </row>
        <row r="638">
          <cell r="A638" t="str">
            <v>955_14</v>
          </cell>
          <cell r="B638">
            <v>955</v>
          </cell>
          <cell r="C638">
            <v>4134</v>
          </cell>
        </row>
        <row r="639">
          <cell r="A639" t="str">
            <v>955_15</v>
          </cell>
          <cell r="B639">
            <v>955</v>
          </cell>
          <cell r="C639">
            <v>4135</v>
          </cell>
        </row>
        <row r="640">
          <cell r="A640" t="str">
            <v>955_16</v>
          </cell>
          <cell r="B640">
            <v>955</v>
          </cell>
          <cell r="C640">
            <v>4787</v>
          </cell>
        </row>
        <row r="641">
          <cell r="A641" t="str">
            <v>955_17</v>
          </cell>
          <cell r="B641">
            <v>955</v>
          </cell>
          <cell r="C641">
            <v>4033</v>
          </cell>
        </row>
        <row r="642">
          <cell r="A642" t="str">
            <v>957_1</v>
          </cell>
          <cell r="B642">
            <v>957</v>
          </cell>
          <cell r="C642">
            <v>6928</v>
          </cell>
        </row>
        <row r="643">
          <cell r="A643" t="str">
            <v>957_2</v>
          </cell>
          <cell r="B643">
            <v>957</v>
          </cell>
          <cell r="C643">
            <v>6466</v>
          </cell>
        </row>
        <row r="644">
          <cell r="A644" t="str">
            <v>957_3</v>
          </cell>
          <cell r="B644">
            <v>957</v>
          </cell>
          <cell r="C644">
            <v>6947</v>
          </cell>
        </row>
        <row r="645">
          <cell r="A645" t="str">
            <v>957_4</v>
          </cell>
          <cell r="B645">
            <v>957</v>
          </cell>
          <cell r="C645">
            <v>6918</v>
          </cell>
        </row>
        <row r="646">
          <cell r="A646" t="str">
            <v>957_5</v>
          </cell>
          <cell r="B646">
            <v>957</v>
          </cell>
          <cell r="C646">
            <v>4098</v>
          </cell>
        </row>
        <row r="647">
          <cell r="A647" t="str">
            <v>957_6</v>
          </cell>
          <cell r="B647">
            <v>957</v>
          </cell>
          <cell r="C647">
            <v>3991</v>
          </cell>
        </row>
        <row r="648">
          <cell r="A648" t="str">
            <v>957_7</v>
          </cell>
          <cell r="B648">
            <v>957</v>
          </cell>
          <cell r="C648">
            <v>4097</v>
          </cell>
        </row>
        <row r="649">
          <cell r="A649" t="str">
            <v>957_8</v>
          </cell>
          <cell r="B649">
            <v>957</v>
          </cell>
          <cell r="C649">
            <v>4514</v>
          </cell>
        </row>
        <row r="650">
          <cell r="A650" t="str">
            <v>957_9</v>
          </cell>
          <cell r="B650">
            <v>957</v>
          </cell>
          <cell r="C650">
            <v>3988</v>
          </cell>
        </row>
        <row r="651">
          <cell r="A651" t="str">
            <v>957_10</v>
          </cell>
          <cell r="B651">
            <v>957</v>
          </cell>
          <cell r="C651">
            <v>3990</v>
          </cell>
        </row>
        <row r="652">
          <cell r="A652" t="str">
            <v>957_11</v>
          </cell>
          <cell r="B652">
            <v>957</v>
          </cell>
          <cell r="C652">
            <v>4100</v>
          </cell>
        </row>
        <row r="653">
          <cell r="A653" t="str">
            <v>957_12</v>
          </cell>
          <cell r="B653">
            <v>957</v>
          </cell>
          <cell r="C653">
            <v>3992</v>
          </cell>
        </row>
        <row r="654">
          <cell r="A654" t="str">
            <v>957_13</v>
          </cell>
          <cell r="B654">
            <v>957</v>
          </cell>
          <cell r="C654">
            <v>3994</v>
          </cell>
        </row>
        <row r="655">
          <cell r="A655" t="str">
            <v>957_14</v>
          </cell>
          <cell r="B655">
            <v>957</v>
          </cell>
          <cell r="C655">
            <v>3995</v>
          </cell>
        </row>
        <row r="656">
          <cell r="A656" t="str">
            <v>957_15</v>
          </cell>
          <cell r="B656">
            <v>957</v>
          </cell>
          <cell r="C656">
            <v>4099</v>
          </cell>
        </row>
        <row r="657">
          <cell r="A657" t="str">
            <v>957_16</v>
          </cell>
          <cell r="B657">
            <v>957</v>
          </cell>
          <cell r="C657">
            <v>6467</v>
          </cell>
        </row>
        <row r="658">
          <cell r="A658" t="str">
            <v>958_1</v>
          </cell>
          <cell r="B658">
            <v>958</v>
          </cell>
          <cell r="C658">
            <v>6964</v>
          </cell>
        </row>
        <row r="659">
          <cell r="A659" t="str">
            <v>958_2</v>
          </cell>
          <cell r="B659">
            <v>958</v>
          </cell>
          <cell r="C659">
            <v>6926</v>
          </cell>
        </row>
        <row r="660">
          <cell r="A660" t="str">
            <v>958_3</v>
          </cell>
          <cell r="B660">
            <v>958</v>
          </cell>
          <cell r="C660">
            <v>5561</v>
          </cell>
        </row>
        <row r="661">
          <cell r="A661" t="str">
            <v>958_4</v>
          </cell>
          <cell r="B661">
            <v>958</v>
          </cell>
          <cell r="C661">
            <v>4546</v>
          </cell>
        </row>
        <row r="662">
          <cell r="A662" t="str">
            <v>958_5</v>
          </cell>
          <cell r="B662">
            <v>958</v>
          </cell>
          <cell r="C662">
            <v>4079</v>
          </cell>
        </row>
        <row r="663">
          <cell r="A663" t="str">
            <v>958_6</v>
          </cell>
          <cell r="B663">
            <v>958</v>
          </cell>
          <cell r="C663">
            <v>4046</v>
          </cell>
        </row>
        <row r="664">
          <cell r="A664" t="str">
            <v>958_7</v>
          </cell>
          <cell r="B664">
            <v>958</v>
          </cell>
          <cell r="C664">
            <v>4048</v>
          </cell>
        </row>
        <row r="665">
          <cell r="A665" t="str">
            <v>958_8</v>
          </cell>
          <cell r="B665">
            <v>958</v>
          </cell>
          <cell r="C665">
            <v>4085</v>
          </cell>
        </row>
        <row r="666">
          <cell r="A666" t="str">
            <v>958_9</v>
          </cell>
          <cell r="B666">
            <v>958</v>
          </cell>
          <cell r="C666">
            <v>4547</v>
          </cell>
        </row>
        <row r="667">
          <cell r="A667" t="str">
            <v>958_10</v>
          </cell>
          <cell r="B667">
            <v>958</v>
          </cell>
          <cell r="C667">
            <v>4080</v>
          </cell>
        </row>
        <row r="668">
          <cell r="A668" t="str">
            <v>958_11</v>
          </cell>
          <cell r="B668">
            <v>958</v>
          </cell>
          <cell r="C668">
            <v>4429</v>
          </cell>
        </row>
        <row r="669">
          <cell r="A669" t="str">
            <v>958_12</v>
          </cell>
          <cell r="B669">
            <v>958</v>
          </cell>
          <cell r="C669">
            <v>4696</v>
          </cell>
        </row>
        <row r="670">
          <cell r="A670" t="str">
            <v>958_13</v>
          </cell>
          <cell r="B670">
            <v>958</v>
          </cell>
          <cell r="C670">
            <v>6966</v>
          </cell>
        </row>
        <row r="671">
          <cell r="A671" t="str">
            <v>958_14</v>
          </cell>
          <cell r="B671">
            <v>958</v>
          </cell>
          <cell r="C671">
            <v>6955</v>
          </cell>
        </row>
        <row r="672">
          <cell r="A672" t="str">
            <v>958_15</v>
          </cell>
          <cell r="B672">
            <v>958</v>
          </cell>
          <cell r="C672">
            <v>7336</v>
          </cell>
        </row>
        <row r="673">
          <cell r="A673" t="str">
            <v>959_1</v>
          </cell>
          <cell r="B673">
            <v>959</v>
          </cell>
          <cell r="C673">
            <v>5629</v>
          </cell>
        </row>
        <row r="674">
          <cell r="A674" t="str">
            <v>959_2</v>
          </cell>
          <cell r="B674">
            <v>959</v>
          </cell>
          <cell r="C674">
            <v>4059</v>
          </cell>
        </row>
        <row r="675">
          <cell r="A675" t="str">
            <v>959_3</v>
          </cell>
          <cell r="B675">
            <v>959</v>
          </cell>
          <cell r="C675">
            <v>4061</v>
          </cell>
        </row>
        <row r="676">
          <cell r="A676" t="str">
            <v>959_4</v>
          </cell>
          <cell r="B676">
            <v>959</v>
          </cell>
          <cell r="C676">
            <v>4063</v>
          </cell>
        </row>
        <row r="677">
          <cell r="A677" t="str">
            <v>959_5</v>
          </cell>
          <cell r="B677">
            <v>959</v>
          </cell>
          <cell r="C677">
            <v>4560</v>
          </cell>
        </row>
        <row r="678">
          <cell r="A678" t="str">
            <v>959_6</v>
          </cell>
          <cell r="B678">
            <v>959</v>
          </cell>
          <cell r="C678">
            <v>5579</v>
          </cell>
        </row>
        <row r="679">
          <cell r="A679" t="str">
            <v>961_1</v>
          </cell>
          <cell r="B679">
            <v>961</v>
          </cell>
          <cell r="C679">
            <v>4164</v>
          </cell>
        </row>
        <row r="680">
          <cell r="A680" t="str">
            <v>961_2</v>
          </cell>
          <cell r="B680">
            <v>961</v>
          </cell>
          <cell r="C680">
            <v>4303</v>
          </cell>
        </row>
        <row r="681">
          <cell r="A681" t="str">
            <v>961_3</v>
          </cell>
          <cell r="B681">
            <v>961</v>
          </cell>
          <cell r="C681">
            <v>6994</v>
          </cell>
        </row>
        <row r="682">
          <cell r="A682" t="str">
            <v>962_1</v>
          </cell>
          <cell r="B682">
            <v>962</v>
          </cell>
          <cell r="C682">
            <v>5615</v>
          </cell>
        </row>
        <row r="683">
          <cell r="A683" t="str">
            <v>962_2</v>
          </cell>
          <cell r="B683">
            <v>962</v>
          </cell>
          <cell r="C683">
            <v>5616</v>
          </cell>
        </row>
        <row r="684">
          <cell r="A684" t="str">
            <v>962_3</v>
          </cell>
          <cell r="B684">
            <v>962</v>
          </cell>
          <cell r="C684">
            <v>6710</v>
          </cell>
        </row>
        <row r="685">
          <cell r="A685" t="str">
            <v>962_4</v>
          </cell>
          <cell r="B685">
            <v>962</v>
          </cell>
          <cell r="C685">
            <v>4210</v>
          </cell>
        </row>
        <row r="686">
          <cell r="A686" t="str">
            <v>962_5</v>
          </cell>
          <cell r="B686">
            <v>962</v>
          </cell>
          <cell r="C686">
            <v>4211</v>
          </cell>
        </row>
        <row r="687">
          <cell r="A687" t="str">
            <v>962_6</v>
          </cell>
          <cell r="B687">
            <v>962</v>
          </cell>
          <cell r="C687">
            <v>4232</v>
          </cell>
        </row>
        <row r="688">
          <cell r="A688" t="str">
            <v>962_7</v>
          </cell>
          <cell r="B688">
            <v>962</v>
          </cell>
          <cell r="C688">
            <v>4213</v>
          </cell>
        </row>
        <row r="689">
          <cell r="A689" t="str">
            <v>962_8</v>
          </cell>
          <cell r="B689">
            <v>962</v>
          </cell>
          <cell r="C689">
            <v>4214</v>
          </cell>
        </row>
        <row r="690">
          <cell r="A690" t="str">
            <v>962_9</v>
          </cell>
          <cell r="B690">
            <v>962</v>
          </cell>
          <cell r="C690">
            <v>3982</v>
          </cell>
        </row>
        <row r="691">
          <cell r="A691" t="str">
            <v>962_10</v>
          </cell>
          <cell r="B691">
            <v>962</v>
          </cell>
          <cell r="C691">
            <v>4220</v>
          </cell>
        </row>
        <row r="692">
          <cell r="A692" t="str">
            <v>962_11</v>
          </cell>
          <cell r="B692">
            <v>962</v>
          </cell>
          <cell r="C692">
            <v>4183</v>
          </cell>
        </row>
        <row r="693">
          <cell r="A693" t="str">
            <v>962_12</v>
          </cell>
          <cell r="B693">
            <v>962</v>
          </cell>
          <cell r="C693">
            <v>4224</v>
          </cell>
        </row>
        <row r="694">
          <cell r="A694" t="str">
            <v>962_13</v>
          </cell>
          <cell r="B694">
            <v>962</v>
          </cell>
          <cell r="C694">
            <v>4045</v>
          </cell>
        </row>
        <row r="695">
          <cell r="A695" t="str">
            <v>962_14</v>
          </cell>
          <cell r="B695">
            <v>962</v>
          </cell>
          <cell r="C695">
            <v>4558</v>
          </cell>
        </row>
        <row r="696">
          <cell r="A696" t="str">
            <v>962_15</v>
          </cell>
          <cell r="B696">
            <v>962</v>
          </cell>
          <cell r="C696">
            <v>3978</v>
          </cell>
        </row>
        <row r="697">
          <cell r="A697" t="str">
            <v>962_16</v>
          </cell>
          <cell r="B697">
            <v>962</v>
          </cell>
          <cell r="C697">
            <v>4227</v>
          </cell>
        </row>
        <row r="698">
          <cell r="A698" t="str">
            <v>962_17</v>
          </cell>
          <cell r="B698">
            <v>962</v>
          </cell>
          <cell r="C698">
            <v>4228</v>
          </cell>
        </row>
        <row r="699">
          <cell r="A699" t="str">
            <v>962_18</v>
          </cell>
          <cell r="B699">
            <v>962</v>
          </cell>
          <cell r="C699">
            <v>6956</v>
          </cell>
        </row>
        <row r="700">
          <cell r="A700" t="str">
            <v>963_1</v>
          </cell>
          <cell r="B700">
            <v>963</v>
          </cell>
          <cell r="C700">
            <v>4323</v>
          </cell>
        </row>
        <row r="701">
          <cell r="A701" t="str">
            <v>963_2</v>
          </cell>
          <cell r="B701">
            <v>963</v>
          </cell>
          <cell r="C701">
            <v>4207</v>
          </cell>
        </row>
        <row r="702">
          <cell r="A702" t="str">
            <v>963_3</v>
          </cell>
          <cell r="B702">
            <v>963</v>
          </cell>
          <cell r="C702">
            <v>4208</v>
          </cell>
        </row>
        <row r="703">
          <cell r="A703" t="str">
            <v>963_4</v>
          </cell>
          <cell r="B703">
            <v>963</v>
          </cell>
          <cell r="C703">
            <v>4326</v>
          </cell>
        </row>
        <row r="704">
          <cell r="A704" t="str">
            <v>964_1</v>
          </cell>
          <cell r="B704">
            <v>964</v>
          </cell>
          <cell r="C704">
            <v>5624</v>
          </cell>
        </row>
        <row r="705">
          <cell r="A705" t="str">
            <v>964_2</v>
          </cell>
          <cell r="B705">
            <v>964</v>
          </cell>
          <cell r="C705">
            <v>4137</v>
          </cell>
        </row>
        <row r="706">
          <cell r="A706" t="str">
            <v>964_3</v>
          </cell>
          <cell r="B706">
            <v>964</v>
          </cell>
          <cell r="C706">
            <v>4353</v>
          </cell>
        </row>
        <row r="707">
          <cell r="A707" t="str">
            <v>964_4</v>
          </cell>
          <cell r="B707">
            <v>964</v>
          </cell>
          <cell r="C707">
            <v>4354</v>
          </cell>
        </row>
        <row r="708">
          <cell r="A708" t="str">
            <v>965_1</v>
          </cell>
          <cell r="B708">
            <v>965</v>
          </cell>
          <cell r="C708">
            <v>5602</v>
          </cell>
        </row>
        <row r="709">
          <cell r="A709" t="str">
            <v>965_2</v>
          </cell>
          <cell r="B709">
            <v>965</v>
          </cell>
          <cell r="C709">
            <v>3972</v>
          </cell>
        </row>
        <row r="710">
          <cell r="A710" t="str">
            <v>965_3</v>
          </cell>
          <cell r="B710">
            <v>965</v>
          </cell>
          <cell r="C710">
            <v>4407</v>
          </cell>
        </row>
        <row r="711">
          <cell r="A711" t="str">
            <v>965_4</v>
          </cell>
          <cell r="B711">
            <v>965</v>
          </cell>
          <cell r="C711">
            <v>4408</v>
          </cell>
        </row>
        <row r="712">
          <cell r="A712" t="str">
            <v>965_5</v>
          </cell>
          <cell r="B712">
            <v>965</v>
          </cell>
          <cell r="C712">
            <v>4409</v>
          </cell>
        </row>
        <row r="713">
          <cell r="A713" t="str">
            <v>965_6</v>
          </cell>
          <cell r="B713">
            <v>965</v>
          </cell>
          <cell r="C713">
            <v>4555</v>
          </cell>
        </row>
        <row r="714">
          <cell r="A714" t="str">
            <v>966_1</v>
          </cell>
          <cell r="B714">
            <v>966</v>
          </cell>
          <cell r="C714">
            <v>7323</v>
          </cell>
        </row>
        <row r="715">
          <cell r="A715" t="str">
            <v>966_2</v>
          </cell>
          <cell r="B715">
            <v>966</v>
          </cell>
          <cell r="C715">
            <v>4418</v>
          </cell>
        </row>
        <row r="716">
          <cell r="A716" t="str">
            <v>966_3</v>
          </cell>
          <cell r="B716">
            <v>966</v>
          </cell>
          <cell r="C716">
            <v>4419</v>
          </cell>
        </row>
        <row r="717">
          <cell r="A717" t="str">
            <v>966_4</v>
          </cell>
          <cell r="B717">
            <v>966</v>
          </cell>
          <cell r="C717">
            <v>4256</v>
          </cell>
        </row>
        <row r="718">
          <cell r="A718" t="str">
            <v>966_5</v>
          </cell>
          <cell r="B718">
            <v>966</v>
          </cell>
          <cell r="C718">
            <v>6922</v>
          </cell>
        </row>
        <row r="719">
          <cell r="A719" t="str">
            <v>966_6</v>
          </cell>
          <cell r="B719">
            <v>966</v>
          </cell>
          <cell r="C719">
            <v>4109</v>
          </cell>
        </row>
        <row r="720">
          <cell r="A720" t="str">
            <v>966_7</v>
          </cell>
          <cell r="B720">
            <v>966</v>
          </cell>
          <cell r="C720">
            <v>4415</v>
          </cell>
        </row>
        <row r="721">
          <cell r="A721" t="str">
            <v>966_8</v>
          </cell>
          <cell r="B721">
            <v>966</v>
          </cell>
          <cell r="C721">
            <v>4416</v>
          </cell>
        </row>
        <row r="722">
          <cell r="A722" t="str">
            <v>966_9</v>
          </cell>
          <cell r="B722">
            <v>966</v>
          </cell>
          <cell r="C722">
            <v>4417</v>
          </cell>
        </row>
        <row r="723">
          <cell r="A723" t="str">
            <v>966_10</v>
          </cell>
          <cell r="B723">
            <v>966</v>
          </cell>
          <cell r="C723">
            <v>4554</v>
          </cell>
        </row>
        <row r="724">
          <cell r="A724" t="str">
            <v>966_11</v>
          </cell>
          <cell r="B724">
            <v>966</v>
          </cell>
          <cell r="C724">
            <v>5559</v>
          </cell>
        </row>
        <row r="725">
          <cell r="A725" t="str">
            <v>966_12</v>
          </cell>
          <cell r="B725">
            <v>966</v>
          </cell>
          <cell r="C725">
            <v>7325</v>
          </cell>
        </row>
        <row r="726">
          <cell r="A726" t="str">
            <v>966_13</v>
          </cell>
          <cell r="B726">
            <v>966</v>
          </cell>
          <cell r="C726">
            <v>6982</v>
          </cell>
        </row>
        <row r="727">
          <cell r="A727" t="str">
            <v>966_14</v>
          </cell>
          <cell r="B727">
            <v>966</v>
          </cell>
          <cell r="C727">
            <v>7326</v>
          </cell>
        </row>
        <row r="728">
          <cell r="A728" t="str">
            <v>967_1</v>
          </cell>
          <cell r="B728">
            <v>967</v>
          </cell>
          <cell r="C728">
            <v>4470</v>
          </cell>
        </row>
        <row r="729">
          <cell r="A729" t="str">
            <v>967_2</v>
          </cell>
          <cell r="B729">
            <v>967</v>
          </cell>
          <cell r="C729">
            <v>4451</v>
          </cell>
        </row>
        <row r="730">
          <cell r="A730" t="str">
            <v>967_3</v>
          </cell>
          <cell r="B730">
            <v>967</v>
          </cell>
          <cell r="C730">
            <v>4452</v>
          </cell>
        </row>
        <row r="731">
          <cell r="A731" t="str">
            <v>967_4</v>
          </cell>
          <cell r="B731">
            <v>967</v>
          </cell>
          <cell r="C731">
            <v>4521</v>
          </cell>
        </row>
        <row r="732">
          <cell r="A732" t="str">
            <v>967_5</v>
          </cell>
          <cell r="B732">
            <v>967</v>
          </cell>
          <cell r="C732">
            <v>6462</v>
          </cell>
        </row>
        <row r="733">
          <cell r="A733" t="str">
            <v>968_1</v>
          </cell>
          <cell r="B733">
            <v>968</v>
          </cell>
          <cell r="C733">
            <v>6700</v>
          </cell>
        </row>
        <row r="734">
          <cell r="A734" t="str">
            <v>968_2</v>
          </cell>
          <cell r="B734">
            <v>968</v>
          </cell>
          <cell r="C734">
            <v>6965</v>
          </cell>
        </row>
        <row r="735">
          <cell r="A735" t="str">
            <v>968_3</v>
          </cell>
          <cell r="B735">
            <v>968</v>
          </cell>
          <cell r="C735">
            <v>6459</v>
          </cell>
        </row>
        <row r="736">
          <cell r="A736" t="str">
            <v>968_4</v>
          </cell>
          <cell r="B736">
            <v>968</v>
          </cell>
          <cell r="C736">
            <v>4619</v>
          </cell>
        </row>
        <row r="737">
          <cell r="A737" t="str">
            <v>968_5</v>
          </cell>
          <cell r="B737">
            <v>968</v>
          </cell>
          <cell r="C737">
            <v>4620</v>
          </cell>
        </row>
        <row r="738">
          <cell r="A738" t="str">
            <v>968_6</v>
          </cell>
          <cell r="B738">
            <v>968</v>
          </cell>
          <cell r="C738">
            <v>4621</v>
          </cell>
        </row>
        <row r="739">
          <cell r="A739" t="str">
            <v>968_7</v>
          </cell>
          <cell r="B739">
            <v>968</v>
          </cell>
          <cell r="C739">
            <v>4616</v>
          </cell>
        </row>
        <row r="740">
          <cell r="A740" t="str">
            <v>968_8</v>
          </cell>
          <cell r="B740">
            <v>968</v>
          </cell>
          <cell r="C740">
            <v>4618</v>
          </cell>
        </row>
        <row r="741">
          <cell r="A741" t="str">
            <v>968_9</v>
          </cell>
          <cell r="B741">
            <v>968</v>
          </cell>
          <cell r="C741">
            <v>6460</v>
          </cell>
        </row>
        <row r="742">
          <cell r="A742" t="str">
            <v>969_1</v>
          </cell>
          <cell r="B742">
            <v>969</v>
          </cell>
          <cell r="C742">
            <v>4796</v>
          </cell>
        </row>
        <row r="743">
          <cell r="A743" t="str">
            <v>969_2</v>
          </cell>
          <cell r="B743">
            <v>969</v>
          </cell>
          <cell r="C743">
            <v>4803</v>
          </cell>
        </row>
        <row r="744">
          <cell r="A744" t="str">
            <v>969_3</v>
          </cell>
          <cell r="B744">
            <v>969</v>
          </cell>
          <cell r="C744">
            <v>4579</v>
          </cell>
        </row>
        <row r="745">
          <cell r="A745" t="str">
            <v>970_1</v>
          </cell>
          <cell r="B745">
            <v>970</v>
          </cell>
          <cell r="C745">
            <v>4675</v>
          </cell>
        </row>
        <row r="746">
          <cell r="A746" t="str">
            <v>970_2</v>
          </cell>
          <cell r="B746">
            <v>970</v>
          </cell>
          <cell r="C746">
            <v>4676</v>
          </cell>
        </row>
        <row r="747">
          <cell r="A747" t="str">
            <v>970_3</v>
          </cell>
          <cell r="B747">
            <v>970</v>
          </cell>
          <cell r="C747">
            <v>4677</v>
          </cell>
        </row>
        <row r="748">
          <cell r="A748" t="str">
            <v>970_4</v>
          </cell>
          <cell r="B748">
            <v>970</v>
          </cell>
          <cell r="C748">
            <v>4678</v>
          </cell>
        </row>
        <row r="749">
          <cell r="A749" t="str">
            <v>970_5</v>
          </cell>
          <cell r="B749">
            <v>970</v>
          </cell>
          <cell r="C749">
            <v>4679</v>
          </cell>
        </row>
        <row r="750">
          <cell r="A750" t="str">
            <v>970_6</v>
          </cell>
          <cell r="B750">
            <v>970</v>
          </cell>
          <cell r="C750">
            <v>4680</v>
          </cell>
        </row>
        <row r="751">
          <cell r="A751" t="str">
            <v>970_7</v>
          </cell>
          <cell r="B751">
            <v>970</v>
          </cell>
          <cell r="C751">
            <v>6930</v>
          </cell>
        </row>
        <row r="752">
          <cell r="A752" t="str">
            <v>971_1</v>
          </cell>
          <cell r="B752">
            <v>971</v>
          </cell>
          <cell r="C752">
            <v>5017</v>
          </cell>
        </row>
        <row r="753">
          <cell r="A753" t="str">
            <v>971_2</v>
          </cell>
          <cell r="B753">
            <v>971</v>
          </cell>
          <cell r="C753">
            <v>4690</v>
          </cell>
        </row>
        <row r="754">
          <cell r="A754" t="str">
            <v>971_3</v>
          </cell>
          <cell r="B754">
            <v>971</v>
          </cell>
          <cell r="C754">
            <v>6681</v>
          </cell>
        </row>
        <row r="755">
          <cell r="A755" t="str">
            <v>971_4</v>
          </cell>
          <cell r="B755">
            <v>971</v>
          </cell>
          <cell r="C755">
            <v>6679</v>
          </cell>
        </row>
        <row r="756">
          <cell r="A756" t="str">
            <v>972_1</v>
          </cell>
          <cell r="B756">
            <v>972</v>
          </cell>
          <cell r="C756">
            <v>4550</v>
          </cell>
        </row>
        <row r="757">
          <cell r="A757" t="str">
            <v>972_2</v>
          </cell>
          <cell r="B757">
            <v>972</v>
          </cell>
          <cell r="C757">
            <v>4764</v>
          </cell>
        </row>
        <row r="758">
          <cell r="A758" t="str">
            <v>972_3</v>
          </cell>
          <cell r="B758">
            <v>972</v>
          </cell>
          <cell r="C758">
            <v>4551</v>
          </cell>
        </row>
        <row r="759">
          <cell r="A759" t="str">
            <v>973_1</v>
          </cell>
          <cell r="B759">
            <v>973</v>
          </cell>
          <cell r="C759">
            <v>4694</v>
          </cell>
        </row>
        <row r="760">
          <cell r="A760" t="str">
            <v>973_2</v>
          </cell>
          <cell r="B760">
            <v>973</v>
          </cell>
          <cell r="C760">
            <v>4702</v>
          </cell>
        </row>
        <row r="761">
          <cell r="A761" t="str">
            <v>973_3</v>
          </cell>
          <cell r="B761">
            <v>973</v>
          </cell>
          <cell r="C761">
            <v>4703</v>
          </cell>
        </row>
        <row r="762">
          <cell r="A762" t="str">
            <v>973_4</v>
          </cell>
          <cell r="B762">
            <v>973</v>
          </cell>
          <cell r="C762">
            <v>4700</v>
          </cell>
        </row>
        <row r="763">
          <cell r="A763" t="str">
            <v>973_5</v>
          </cell>
          <cell r="B763">
            <v>973</v>
          </cell>
          <cell r="C763">
            <v>4701</v>
          </cell>
        </row>
        <row r="764">
          <cell r="A764" t="str">
            <v>973_6</v>
          </cell>
          <cell r="B764">
            <v>973</v>
          </cell>
          <cell r="C764">
            <v>4693</v>
          </cell>
        </row>
        <row r="765">
          <cell r="A765" t="str">
            <v>973_7</v>
          </cell>
          <cell r="B765">
            <v>973</v>
          </cell>
          <cell r="C765">
            <v>4698</v>
          </cell>
        </row>
        <row r="766">
          <cell r="A766" t="str">
            <v>973_8</v>
          </cell>
          <cell r="B766">
            <v>973</v>
          </cell>
          <cell r="C766">
            <v>4699</v>
          </cell>
        </row>
        <row r="767">
          <cell r="A767" t="str">
            <v>973_9</v>
          </cell>
          <cell r="B767">
            <v>973</v>
          </cell>
          <cell r="C767">
            <v>4692</v>
          </cell>
        </row>
        <row r="768">
          <cell r="A768" t="str">
            <v>973_10</v>
          </cell>
          <cell r="B768">
            <v>973</v>
          </cell>
          <cell r="C768">
            <v>6447</v>
          </cell>
        </row>
        <row r="769">
          <cell r="A769" t="str">
            <v>973_11</v>
          </cell>
          <cell r="B769">
            <v>973</v>
          </cell>
          <cell r="C769">
            <v>7073</v>
          </cell>
        </row>
        <row r="770">
          <cell r="A770" t="str">
            <v>973_12</v>
          </cell>
          <cell r="B770">
            <v>973</v>
          </cell>
          <cell r="C770">
            <v>6704</v>
          </cell>
        </row>
        <row r="771">
          <cell r="A771" t="str">
            <v>974_1</v>
          </cell>
          <cell r="B771">
            <v>974</v>
          </cell>
          <cell r="C771">
            <v>5580</v>
          </cell>
        </row>
        <row r="772">
          <cell r="A772" t="str">
            <v>974_2</v>
          </cell>
          <cell r="B772">
            <v>974</v>
          </cell>
          <cell r="C772">
            <v>4735</v>
          </cell>
        </row>
        <row r="773">
          <cell r="A773" t="str">
            <v>974_3</v>
          </cell>
          <cell r="B773">
            <v>974</v>
          </cell>
          <cell r="C773">
            <v>4730</v>
          </cell>
        </row>
        <row r="774">
          <cell r="A774" t="str">
            <v>974_4</v>
          </cell>
          <cell r="B774">
            <v>974</v>
          </cell>
          <cell r="C774">
            <v>4731</v>
          </cell>
        </row>
        <row r="775">
          <cell r="A775" t="str">
            <v>974_5</v>
          </cell>
          <cell r="B775">
            <v>974</v>
          </cell>
          <cell r="C775">
            <v>4732</v>
          </cell>
        </row>
        <row r="776">
          <cell r="A776" t="str">
            <v>974_6</v>
          </cell>
          <cell r="B776">
            <v>974</v>
          </cell>
          <cell r="C776">
            <v>4733</v>
          </cell>
        </row>
        <row r="777">
          <cell r="A777" t="str">
            <v>974_7</v>
          </cell>
          <cell r="B777">
            <v>974</v>
          </cell>
          <cell r="C777">
            <v>4734</v>
          </cell>
        </row>
        <row r="778">
          <cell r="A778" t="str">
            <v>975_1</v>
          </cell>
          <cell r="B778">
            <v>975</v>
          </cell>
          <cell r="C778">
            <v>5571</v>
          </cell>
        </row>
        <row r="779">
          <cell r="A779" t="str">
            <v>975_2</v>
          </cell>
          <cell r="B779">
            <v>975</v>
          </cell>
          <cell r="C779">
            <v>5585</v>
          </cell>
        </row>
        <row r="780">
          <cell r="A780" t="str">
            <v>975_3</v>
          </cell>
          <cell r="B780">
            <v>975</v>
          </cell>
          <cell r="C780">
            <v>4747</v>
          </cell>
        </row>
        <row r="781">
          <cell r="A781" t="str">
            <v>975_4</v>
          </cell>
          <cell r="B781">
            <v>975</v>
          </cell>
          <cell r="C781">
            <v>4748</v>
          </cell>
        </row>
        <row r="782">
          <cell r="A782" t="str">
            <v>975_5</v>
          </cell>
          <cell r="B782">
            <v>975</v>
          </cell>
          <cell r="C782">
            <v>4749</v>
          </cell>
        </row>
        <row r="783">
          <cell r="A783" t="str">
            <v>975_6</v>
          </cell>
          <cell r="B783">
            <v>975</v>
          </cell>
          <cell r="C783">
            <v>4750</v>
          </cell>
        </row>
        <row r="784">
          <cell r="A784" t="str">
            <v>975_7</v>
          </cell>
          <cell r="B784">
            <v>975</v>
          </cell>
          <cell r="C784">
            <v>4751</v>
          </cell>
        </row>
        <row r="785">
          <cell r="A785" t="str">
            <v>975_8</v>
          </cell>
          <cell r="B785">
            <v>975</v>
          </cell>
          <cell r="C785">
            <v>4752</v>
          </cell>
        </row>
        <row r="786">
          <cell r="A786" t="str">
            <v>975_9</v>
          </cell>
          <cell r="B786">
            <v>975</v>
          </cell>
          <cell r="C786">
            <v>4753</v>
          </cell>
        </row>
        <row r="787">
          <cell r="A787" t="str">
            <v>975_10</v>
          </cell>
          <cell r="B787">
            <v>975</v>
          </cell>
          <cell r="C787">
            <v>4754</v>
          </cell>
        </row>
        <row r="788">
          <cell r="A788" t="str">
            <v>975_11</v>
          </cell>
          <cell r="B788">
            <v>975</v>
          </cell>
          <cell r="C788">
            <v>4755</v>
          </cell>
        </row>
        <row r="789">
          <cell r="A789" t="str">
            <v>975_12</v>
          </cell>
          <cell r="B789">
            <v>975</v>
          </cell>
          <cell r="C789">
            <v>4756</v>
          </cell>
        </row>
        <row r="790">
          <cell r="A790" t="str">
            <v>975_13</v>
          </cell>
          <cell r="B790">
            <v>975</v>
          </cell>
          <cell r="C790">
            <v>4757</v>
          </cell>
        </row>
        <row r="791">
          <cell r="A791" t="str">
            <v>975_14</v>
          </cell>
          <cell r="B791">
            <v>975</v>
          </cell>
          <cell r="C791">
            <v>4759</v>
          </cell>
        </row>
        <row r="792">
          <cell r="A792" t="str">
            <v>975_15</v>
          </cell>
          <cell r="B792">
            <v>975</v>
          </cell>
          <cell r="C792">
            <v>4828</v>
          </cell>
        </row>
        <row r="793">
          <cell r="A793" t="str">
            <v>975_16</v>
          </cell>
          <cell r="B793">
            <v>975</v>
          </cell>
          <cell r="C793">
            <v>6677</v>
          </cell>
        </row>
        <row r="794">
          <cell r="A794" t="str">
            <v>975_17</v>
          </cell>
          <cell r="B794">
            <v>975</v>
          </cell>
          <cell r="C794">
            <v>6678</v>
          </cell>
        </row>
        <row r="795">
          <cell r="A795" t="str">
            <v>975_18</v>
          </cell>
          <cell r="B795">
            <v>975</v>
          </cell>
          <cell r="C795">
            <v>6667</v>
          </cell>
        </row>
        <row r="796">
          <cell r="A796" t="str">
            <v>975_19</v>
          </cell>
          <cell r="B796">
            <v>975</v>
          </cell>
          <cell r="C796">
            <v>6663</v>
          </cell>
        </row>
        <row r="797">
          <cell r="A797" t="str">
            <v>975_20</v>
          </cell>
          <cell r="B797">
            <v>975</v>
          </cell>
          <cell r="C797">
            <v>4758</v>
          </cell>
        </row>
        <row r="798">
          <cell r="A798" t="str">
            <v>975_21</v>
          </cell>
          <cell r="B798">
            <v>975</v>
          </cell>
          <cell r="C798">
            <v>5019</v>
          </cell>
        </row>
        <row r="799">
          <cell r="A799" t="str">
            <v>976_1</v>
          </cell>
          <cell r="B799">
            <v>976</v>
          </cell>
          <cell r="C799">
            <v>5603</v>
          </cell>
        </row>
        <row r="800">
          <cell r="A800" t="str">
            <v>976_2</v>
          </cell>
          <cell r="B800">
            <v>976</v>
          </cell>
          <cell r="C800">
            <v>4812</v>
          </cell>
        </row>
        <row r="801">
          <cell r="A801" t="str">
            <v>976_3</v>
          </cell>
          <cell r="B801">
            <v>976</v>
          </cell>
          <cell r="C801">
            <v>4807</v>
          </cell>
        </row>
        <row r="802">
          <cell r="A802" t="str">
            <v>976_4</v>
          </cell>
          <cell r="B802">
            <v>976</v>
          </cell>
          <cell r="C802">
            <v>4808</v>
          </cell>
        </row>
        <row r="803">
          <cell r="A803" t="str">
            <v>976_5</v>
          </cell>
          <cell r="B803">
            <v>976</v>
          </cell>
          <cell r="C803">
            <v>4804</v>
          </cell>
        </row>
        <row r="804">
          <cell r="A804" t="str">
            <v>976_6</v>
          </cell>
          <cell r="B804">
            <v>976</v>
          </cell>
          <cell r="C804">
            <v>4805</v>
          </cell>
        </row>
        <row r="805">
          <cell r="A805" t="str">
            <v>976_7</v>
          </cell>
          <cell r="B805">
            <v>976</v>
          </cell>
          <cell r="C805">
            <v>4806</v>
          </cell>
        </row>
        <row r="806">
          <cell r="A806" t="str">
            <v>977_1</v>
          </cell>
          <cell r="B806">
            <v>977</v>
          </cell>
          <cell r="C806">
            <v>5599</v>
          </cell>
        </row>
        <row r="807">
          <cell r="A807" t="str">
            <v>977_2</v>
          </cell>
          <cell r="B807">
            <v>977</v>
          </cell>
          <cell r="C807">
            <v>5598</v>
          </cell>
        </row>
        <row r="808">
          <cell r="A808" t="str">
            <v>977_3</v>
          </cell>
          <cell r="B808">
            <v>977</v>
          </cell>
          <cell r="C808">
            <v>4822</v>
          </cell>
        </row>
        <row r="809">
          <cell r="A809" t="str">
            <v>977_4</v>
          </cell>
          <cell r="B809">
            <v>977</v>
          </cell>
          <cell r="C809">
            <v>4823</v>
          </cell>
        </row>
        <row r="810">
          <cell r="A810" t="str">
            <v>977_5</v>
          </cell>
          <cell r="B810">
            <v>977</v>
          </cell>
          <cell r="C810">
            <v>4824</v>
          </cell>
        </row>
        <row r="811">
          <cell r="A811" t="str">
            <v>977_6</v>
          </cell>
          <cell r="B811">
            <v>977</v>
          </cell>
          <cell r="C811">
            <v>4819</v>
          </cell>
        </row>
        <row r="812">
          <cell r="A812" t="str">
            <v>977_7</v>
          </cell>
          <cell r="B812">
            <v>977</v>
          </cell>
          <cell r="C812">
            <v>4821</v>
          </cell>
        </row>
        <row r="813">
          <cell r="A813" t="str">
            <v>977_8</v>
          </cell>
          <cell r="B813">
            <v>977</v>
          </cell>
          <cell r="C813">
            <v>4820</v>
          </cell>
        </row>
        <row r="814">
          <cell r="A814" t="str">
            <v>978_1</v>
          </cell>
          <cell r="B814">
            <v>978</v>
          </cell>
          <cell r="C814">
            <v>5593</v>
          </cell>
        </row>
        <row r="815">
          <cell r="A815" t="str">
            <v>978_2</v>
          </cell>
          <cell r="B815">
            <v>978</v>
          </cell>
          <cell r="C815">
            <v>4829</v>
          </cell>
        </row>
        <row r="816">
          <cell r="A816" t="str">
            <v>978_3</v>
          </cell>
          <cell r="B816">
            <v>978</v>
          </cell>
          <cell r="C816">
            <v>4830</v>
          </cell>
        </row>
        <row r="817">
          <cell r="A817" t="str">
            <v>978_4</v>
          </cell>
          <cell r="B817">
            <v>978</v>
          </cell>
          <cell r="C817">
            <v>4831</v>
          </cell>
        </row>
        <row r="818">
          <cell r="A818" t="str">
            <v>978_5</v>
          </cell>
          <cell r="B818">
            <v>978</v>
          </cell>
          <cell r="C818">
            <v>4832</v>
          </cell>
        </row>
        <row r="819">
          <cell r="A819" t="str">
            <v>978_6</v>
          </cell>
          <cell r="B819">
            <v>978</v>
          </cell>
          <cell r="C819">
            <v>4833</v>
          </cell>
        </row>
        <row r="820">
          <cell r="A820" t="str">
            <v>978_7</v>
          </cell>
          <cell r="B820">
            <v>978</v>
          </cell>
          <cell r="C820">
            <v>7075</v>
          </cell>
        </row>
        <row r="821">
          <cell r="A821" t="str">
            <v>978_8</v>
          </cell>
          <cell r="B821">
            <v>978</v>
          </cell>
          <cell r="C821">
            <v>7002</v>
          </cell>
        </row>
        <row r="822">
          <cell r="A822" t="str">
            <v>979_1</v>
          </cell>
          <cell r="B822">
            <v>979</v>
          </cell>
          <cell r="C822">
            <v>5563</v>
          </cell>
        </row>
        <row r="823">
          <cell r="A823" t="str">
            <v>979_2</v>
          </cell>
          <cell r="B823">
            <v>979</v>
          </cell>
          <cell r="C823">
            <v>5632</v>
          </cell>
        </row>
        <row r="824">
          <cell r="A824" t="str">
            <v>979_3</v>
          </cell>
          <cell r="B824">
            <v>979</v>
          </cell>
          <cell r="C824">
            <v>6981</v>
          </cell>
        </row>
        <row r="825">
          <cell r="A825" t="str">
            <v>979_4</v>
          </cell>
          <cell r="B825">
            <v>979</v>
          </cell>
          <cell r="C825">
            <v>4841</v>
          </cell>
        </row>
        <row r="826">
          <cell r="A826" t="str">
            <v>979_5</v>
          </cell>
          <cell r="B826">
            <v>979</v>
          </cell>
          <cell r="C826">
            <v>4842</v>
          </cell>
        </row>
        <row r="827">
          <cell r="A827" t="str">
            <v>979_6</v>
          </cell>
          <cell r="B827">
            <v>979</v>
          </cell>
          <cell r="C827">
            <v>4843</v>
          </cell>
        </row>
        <row r="828">
          <cell r="A828" t="str">
            <v>979_7</v>
          </cell>
          <cell r="B828">
            <v>979</v>
          </cell>
          <cell r="C828">
            <v>5245</v>
          </cell>
        </row>
        <row r="829">
          <cell r="A829" t="str">
            <v>979_8</v>
          </cell>
          <cell r="B829">
            <v>979</v>
          </cell>
          <cell r="C829">
            <v>4839</v>
          </cell>
        </row>
        <row r="830">
          <cell r="A830" t="str">
            <v>979_9</v>
          </cell>
          <cell r="B830">
            <v>979</v>
          </cell>
          <cell r="C830">
            <v>4840</v>
          </cell>
        </row>
        <row r="831">
          <cell r="A831" t="str">
            <v>979_10</v>
          </cell>
          <cell r="B831">
            <v>979</v>
          </cell>
          <cell r="C831">
            <v>4834</v>
          </cell>
        </row>
        <row r="832">
          <cell r="A832" t="str">
            <v>979_11</v>
          </cell>
          <cell r="B832">
            <v>979</v>
          </cell>
          <cell r="C832">
            <v>4835</v>
          </cell>
        </row>
        <row r="833">
          <cell r="A833" t="str">
            <v>979_12</v>
          </cell>
          <cell r="B833">
            <v>979</v>
          </cell>
          <cell r="C833">
            <v>4836</v>
          </cell>
        </row>
        <row r="834">
          <cell r="A834" t="str">
            <v>979_13</v>
          </cell>
          <cell r="B834">
            <v>979</v>
          </cell>
          <cell r="C834">
            <v>4837</v>
          </cell>
        </row>
        <row r="835">
          <cell r="A835" t="str">
            <v>979_14</v>
          </cell>
          <cell r="B835">
            <v>979</v>
          </cell>
          <cell r="C835">
            <v>4838</v>
          </cell>
        </row>
        <row r="836">
          <cell r="A836" t="str">
            <v>979_15</v>
          </cell>
          <cell r="B836">
            <v>979</v>
          </cell>
          <cell r="C836">
            <v>7255</v>
          </cell>
        </row>
        <row r="837">
          <cell r="A837" t="str">
            <v>979_16</v>
          </cell>
          <cell r="B837">
            <v>979</v>
          </cell>
          <cell r="C837">
            <v>7236</v>
          </cell>
        </row>
        <row r="838">
          <cell r="A838" t="str">
            <v>980_1</v>
          </cell>
          <cell r="B838">
            <v>980</v>
          </cell>
          <cell r="C838">
            <v>5578</v>
          </cell>
        </row>
        <row r="839">
          <cell r="A839" t="str">
            <v>980_2</v>
          </cell>
          <cell r="B839">
            <v>980</v>
          </cell>
          <cell r="C839">
            <v>5577</v>
          </cell>
        </row>
        <row r="840">
          <cell r="A840" t="str">
            <v>980_3</v>
          </cell>
          <cell r="B840">
            <v>980</v>
          </cell>
          <cell r="C840">
            <v>4860</v>
          </cell>
        </row>
        <row r="841">
          <cell r="A841" t="str">
            <v>980_4</v>
          </cell>
          <cell r="B841">
            <v>980</v>
          </cell>
          <cell r="C841">
            <v>4861</v>
          </cell>
        </row>
        <row r="842">
          <cell r="A842" t="str">
            <v>980_5</v>
          </cell>
          <cell r="B842">
            <v>980</v>
          </cell>
          <cell r="C842">
            <v>4862</v>
          </cell>
        </row>
        <row r="843">
          <cell r="A843" t="str">
            <v>980_6</v>
          </cell>
          <cell r="B843">
            <v>980</v>
          </cell>
          <cell r="C843">
            <v>4857</v>
          </cell>
        </row>
        <row r="844">
          <cell r="A844" t="str">
            <v>980_12</v>
          </cell>
          <cell r="B844">
            <v>980</v>
          </cell>
          <cell r="C844">
            <v>4858</v>
          </cell>
        </row>
        <row r="845">
          <cell r="A845" t="str">
            <v>980_8</v>
          </cell>
          <cell r="B845">
            <v>980</v>
          </cell>
          <cell r="C845">
            <v>4859</v>
          </cell>
        </row>
        <row r="846">
          <cell r="A846" t="str">
            <v>980_9</v>
          </cell>
          <cell r="B846">
            <v>980</v>
          </cell>
          <cell r="C846">
            <v>4864</v>
          </cell>
        </row>
        <row r="847">
          <cell r="A847" t="str">
            <v>980_10</v>
          </cell>
          <cell r="B847">
            <v>980</v>
          </cell>
          <cell r="C847">
            <v>4865</v>
          </cell>
        </row>
        <row r="848">
          <cell r="A848" t="str">
            <v>980_11</v>
          </cell>
          <cell r="B848">
            <v>980</v>
          </cell>
          <cell r="C848">
            <v>4866</v>
          </cell>
        </row>
        <row r="849">
          <cell r="A849" t="str">
            <v>980_12</v>
          </cell>
          <cell r="B849">
            <v>980</v>
          </cell>
          <cell r="C849">
            <v>5020</v>
          </cell>
        </row>
        <row r="850">
          <cell r="A850" t="str">
            <v>981_1</v>
          </cell>
          <cell r="B850">
            <v>981</v>
          </cell>
          <cell r="C850">
            <v>4870</v>
          </cell>
        </row>
        <row r="851">
          <cell r="A851" t="str">
            <v>981_2</v>
          </cell>
          <cell r="B851">
            <v>981</v>
          </cell>
          <cell r="C851">
            <v>4871</v>
          </cell>
        </row>
        <row r="852">
          <cell r="A852" t="str">
            <v>981_3</v>
          </cell>
          <cell r="B852">
            <v>981</v>
          </cell>
          <cell r="C852">
            <v>4872</v>
          </cell>
        </row>
        <row r="853">
          <cell r="A853" t="str">
            <v>981_4</v>
          </cell>
          <cell r="B853">
            <v>981</v>
          </cell>
          <cell r="C853">
            <v>4873</v>
          </cell>
        </row>
        <row r="854">
          <cell r="A854" t="str">
            <v>981_5</v>
          </cell>
          <cell r="B854">
            <v>981</v>
          </cell>
          <cell r="C854">
            <v>4874</v>
          </cell>
        </row>
        <row r="855">
          <cell r="A855" t="str">
            <v>981_6</v>
          </cell>
          <cell r="B855">
            <v>981</v>
          </cell>
          <cell r="C855">
            <v>6705</v>
          </cell>
        </row>
        <row r="856">
          <cell r="A856" t="str">
            <v>981_7</v>
          </cell>
          <cell r="B856">
            <v>981</v>
          </cell>
          <cell r="C856">
            <v>4868</v>
          </cell>
        </row>
        <row r="857">
          <cell r="A857" t="str">
            <v>981_8</v>
          </cell>
          <cell r="B857">
            <v>981</v>
          </cell>
          <cell r="C857">
            <v>4869</v>
          </cell>
        </row>
        <row r="858">
          <cell r="A858" t="str">
            <v>981_9</v>
          </cell>
          <cell r="B858">
            <v>981</v>
          </cell>
          <cell r="C858">
            <v>5587</v>
          </cell>
        </row>
        <row r="859">
          <cell r="A859" t="str">
            <v>982_1</v>
          </cell>
          <cell r="B859">
            <v>982</v>
          </cell>
          <cell r="C859">
            <v>5533</v>
          </cell>
        </row>
        <row r="860">
          <cell r="A860" t="str">
            <v>982_2</v>
          </cell>
          <cell r="B860">
            <v>982</v>
          </cell>
          <cell r="C860">
            <v>5534</v>
          </cell>
        </row>
        <row r="861">
          <cell r="A861" t="str">
            <v>982_3</v>
          </cell>
          <cell r="B861">
            <v>982</v>
          </cell>
          <cell r="C861">
            <v>5536</v>
          </cell>
        </row>
        <row r="862">
          <cell r="A862" t="str">
            <v>982_4</v>
          </cell>
          <cell r="B862">
            <v>982</v>
          </cell>
          <cell r="C862">
            <v>5538</v>
          </cell>
        </row>
        <row r="863">
          <cell r="A863" t="str">
            <v>982_5</v>
          </cell>
          <cell r="B863">
            <v>982</v>
          </cell>
          <cell r="C863">
            <v>5539</v>
          </cell>
        </row>
        <row r="864">
          <cell r="A864" t="str">
            <v>982_6</v>
          </cell>
          <cell r="B864">
            <v>982</v>
          </cell>
          <cell r="C864">
            <v>5541</v>
          </cell>
        </row>
      </sheetData>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CapitalExp"/>
      <sheetName val="OpExp MainSite"/>
      <sheetName val="OpExp Site 1"/>
      <sheetName val="OpExp Site 2"/>
      <sheetName val="OpExp Site 3"/>
      <sheetName val="OpExp Site 4"/>
      <sheetName val="OpExp Site 5"/>
      <sheetName val="OpExp Site 6"/>
      <sheetName val="OpExp Site 7"/>
      <sheetName val="OpExp Site 8"/>
      <sheetName val="OpExp Site 9"/>
      <sheetName val="OpExp Site 10"/>
      <sheetName val="MasterNumberData"/>
      <sheetName val="MNS_List"/>
      <sheetName val="Hospitals COVID 19 Financial D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A1" t="str">
            <v>unique</v>
          </cell>
          <cell r="B1" t="str">
            <v>Fac_num</v>
          </cell>
          <cell r="C1" t="str">
            <v>MNS</v>
          </cell>
        </row>
        <row r="2">
          <cell r="A2" t="str">
            <v>955_1</v>
          </cell>
          <cell r="B2">
            <v>955</v>
          </cell>
          <cell r="C2">
            <v>1030</v>
          </cell>
        </row>
        <row r="3">
          <cell r="A3" t="str">
            <v>793_1</v>
          </cell>
          <cell r="B3">
            <v>793</v>
          </cell>
          <cell r="C3">
            <v>1059</v>
          </cell>
        </row>
        <row r="4">
          <cell r="A4" t="str">
            <v>793_2</v>
          </cell>
          <cell r="B4">
            <v>793</v>
          </cell>
          <cell r="C4">
            <v>1060</v>
          </cell>
        </row>
        <row r="5">
          <cell r="A5" t="str">
            <v>704_1</v>
          </cell>
          <cell r="B5">
            <v>704</v>
          </cell>
          <cell r="C5">
            <v>1067</v>
          </cell>
        </row>
        <row r="6">
          <cell r="A6" t="str">
            <v>704_2</v>
          </cell>
          <cell r="B6">
            <v>704</v>
          </cell>
          <cell r="C6">
            <v>1068</v>
          </cell>
        </row>
        <row r="7">
          <cell r="A7" t="str">
            <v>933_1</v>
          </cell>
          <cell r="B7">
            <v>933</v>
          </cell>
          <cell r="C7">
            <v>1079</v>
          </cell>
        </row>
        <row r="8">
          <cell r="A8" t="str">
            <v>695_1</v>
          </cell>
          <cell r="B8">
            <v>695</v>
          </cell>
          <cell r="C8">
            <v>1112</v>
          </cell>
        </row>
        <row r="9">
          <cell r="A9" t="str">
            <v>676_1</v>
          </cell>
          <cell r="B9">
            <v>676</v>
          </cell>
          <cell r="C9">
            <v>1124</v>
          </cell>
        </row>
        <row r="10">
          <cell r="A10" t="str">
            <v>648_1</v>
          </cell>
          <cell r="B10">
            <v>648</v>
          </cell>
          <cell r="C10">
            <v>1146</v>
          </cell>
        </row>
        <row r="11">
          <cell r="A11" t="str">
            <v>648_2</v>
          </cell>
          <cell r="B11">
            <v>648</v>
          </cell>
          <cell r="C11">
            <v>1147</v>
          </cell>
        </row>
        <row r="12">
          <cell r="A12" t="str">
            <v>734_1</v>
          </cell>
          <cell r="B12">
            <v>734</v>
          </cell>
          <cell r="C12">
            <v>1149</v>
          </cell>
        </row>
        <row r="13">
          <cell r="A13" t="str">
            <v>718_1</v>
          </cell>
          <cell r="B13">
            <v>718</v>
          </cell>
          <cell r="C13">
            <v>1160</v>
          </cell>
        </row>
        <row r="14">
          <cell r="A14" t="str">
            <v>718_2</v>
          </cell>
          <cell r="B14">
            <v>718</v>
          </cell>
          <cell r="C14">
            <v>1161</v>
          </cell>
        </row>
        <row r="15">
          <cell r="A15" t="str">
            <v>633_1</v>
          </cell>
          <cell r="B15">
            <v>633</v>
          </cell>
          <cell r="C15">
            <v>1199</v>
          </cell>
        </row>
        <row r="16">
          <cell r="A16" t="str">
            <v>633_2</v>
          </cell>
          <cell r="B16">
            <v>633</v>
          </cell>
          <cell r="C16">
            <v>1200</v>
          </cell>
        </row>
        <row r="17">
          <cell r="A17" t="str">
            <v>655_1</v>
          </cell>
          <cell r="B17">
            <v>655</v>
          </cell>
          <cell r="C17">
            <v>1203</v>
          </cell>
        </row>
        <row r="18">
          <cell r="A18" t="str">
            <v>655_2</v>
          </cell>
          <cell r="B18">
            <v>655</v>
          </cell>
          <cell r="C18">
            <v>1204</v>
          </cell>
        </row>
        <row r="19">
          <cell r="A19" t="str">
            <v>663_1</v>
          </cell>
          <cell r="B19">
            <v>663</v>
          </cell>
          <cell r="C19">
            <v>1206</v>
          </cell>
        </row>
        <row r="20">
          <cell r="A20" t="str">
            <v>801_1</v>
          </cell>
          <cell r="B20">
            <v>801</v>
          </cell>
          <cell r="C20">
            <v>1213</v>
          </cell>
        </row>
        <row r="21">
          <cell r="A21" t="str">
            <v>889_1</v>
          </cell>
          <cell r="B21">
            <v>889</v>
          </cell>
          <cell r="C21">
            <v>1217</v>
          </cell>
        </row>
        <row r="22">
          <cell r="A22" t="str">
            <v>889_2</v>
          </cell>
          <cell r="B22">
            <v>889</v>
          </cell>
          <cell r="C22">
            <v>1218</v>
          </cell>
        </row>
        <row r="23">
          <cell r="A23" t="str">
            <v>597_1</v>
          </cell>
          <cell r="B23">
            <v>597</v>
          </cell>
          <cell r="C23">
            <v>1254</v>
          </cell>
        </row>
        <row r="24">
          <cell r="A24" t="str">
            <v>626_1</v>
          </cell>
          <cell r="B24">
            <v>626</v>
          </cell>
          <cell r="C24">
            <v>1256</v>
          </cell>
        </row>
        <row r="25">
          <cell r="A25" t="str">
            <v>928_1</v>
          </cell>
          <cell r="B25">
            <v>928</v>
          </cell>
          <cell r="C25">
            <v>1269</v>
          </cell>
        </row>
        <row r="26">
          <cell r="A26" t="str">
            <v>619_1</v>
          </cell>
          <cell r="B26">
            <v>619</v>
          </cell>
          <cell r="C26">
            <v>1273</v>
          </cell>
        </row>
        <row r="27">
          <cell r="A27" t="str">
            <v>732_1</v>
          </cell>
          <cell r="B27">
            <v>732</v>
          </cell>
          <cell r="C27">
            <v>1284</v>
          </cell>
        </row>
        <row r="28">
          <cell r="A28" t="str">
            <v>732_2</v>
          </cell>
          <cell r="B28">
            <v>732</v>
          </cell>
          <cell r="C28">
            <v>1285</v>
          </cell>
        </row>
        <row r="29">
          <cell r="A29" t="str">
            <v>592_1</v>
          </cell>
          <cell r="B29">
            <v>592</v>
          </cell>
          <cell r="C29">
            <v>1295</v>
          </cell>
        </row>
        <row r="30">
          <cell r="A30" t="str">
            <v>858_1</v>
          </cell>
          <cell r="B30">
            <v>858</v>
          </cell>
          <cell r="C30">
            <v>1302</v>
          </cell>
        </row>
        <row r="31">
          <cell r="A31" t="str">
            <v>827_1</v>
          </cell>
          <cell r="B31">
            <v>827</v>
          </cell>
          <cell r="C31">
            <v>1315</v>
          </cell>
        </row>
        <row r="32">
          <cell r="A32" t="str">
            <v>632_1</v>
          </cell>
          <cell r="B32">
            <v>632</v>
          </cell>
          <cell r="C32">
            <v>1330</v>
          </cell>
        </row>
        <row r="33">
          <cell r="A33" t="str">
            <v>837_1</v>
          </cell>
          <cell r="B33">
            <v>837</v>
          </cell>
          <cell r="C33">
            <v>1406</v>
          </cell>
        </row>
        <row r="34">
          <cell r="A34" t="str">
            <v>850_1</v>
          </cell>
          <cell r="B34">
            <v>850</v>
          </cell>
          <cell r="C34">
            <v>1441</v>
          </cell>
        </row>
        <row r="35">
          <cell r="A35" t="str">
            <v>613_1</v>
          </cell>
          <cell r="B35">
            <v>613</v>
          </cell>
          <cell r="C35">
            <v>1469</v>
          </cell>
        </row>
        <row r="36">
          <cell r="A36" t="str">
            <v>613_2</v>
          </cell>
          <cell r="B36">
            <v>613</v>
          </cell>
          <cell r="C36">
            <v>1471</v>
          </cell>
        </row>
        <row r="37">
          <cell r="A37" t="str">
            <v>714_1</v>
          </cell>
          <cell r="B37">
            <v>714</v>
          </cell>
          <cell r="C37">
            <v>1497</v>
          </cell>
        </row>
        <row r="38">
          <cell r="A38" t="str">
            <v>593_1</v>
          </cell>
          <cell r="B38">
            <v>593</v>
          </cell>
          <cell r="C38">
            <v>1507</v>
          </cell>
        </row>
        <row r="39">
          <cell r="A39" t="str">
            <v>814_1</v>
          </cell>
          <cell r="B39">
            <v>814</v>
          </cell>
          <cell r="C39">
            <v>1515</v>
          </cell>
        </row>
        <row r="40">
          <cell r="A40" t="str">
            <v>804_1</v>
          </cell>
          <cell r="B40">
            <v>804</v>
          </cell>
          <cell r="C40">
            <v>1591</v>
          </cell>
        </row>
        <row r="41">
          <cell r="A41" t="str">
            <v>804_2</v>
          </cell>
          <cell r="B41">
            <v>804</v>
          </cell>
          <cell r="C41">
            <v>1592</v>
          </cell>
        </row>
        <row r="42">
          <cell r="A42" t="str">
            <v>624_1</v>
          </cell>
          <cell r="B42">
            <v>624</v>
          </cell>
          <cell r="C42">
            <v>1597</v>
          </cell>
        </row>
        <row r="43">
          <cell r="A43" t="str">
            <v>751_1</v>
          </cell>
          <cell r="B43">
            <v>751</v>
          </cell>
          <cell r="C43">
            <v>1657</v>
          </cell>
        </row>
        <row r="44">
          <cell r="A44" t="str">
            <v>753_1</v>
          </cell>
          <cell r="B44">
            <v>753</v>
          </cell>
          <cell r="C44">
            <v>1661</v>
          </cell>
        </row>
        <row r="45">
          <cell r="A45" t="str">
            <v>777_1</v>
          </cell>
          <cell r="B45">
            <v>777</v>
          </cell>
          <cell r="C45">
            <v>1681</v>
          </cell>
        </row>
        <row r="46">
          <cell r="A46" t="str">
            <v>684_1</v>
          </cell>
          <cell r="B46">
            <v>684</v>
          </cell>
          <cell r="C46">
            <v>1696</v>
          </cell>
        </row>
        <row r="47">
          <cell r="A47" t="str">
            <v>684_2</v>
          </cell>
          <cell r="B47">
            <v>684</v>
          </cell>
          <cell r="C47">
            <v>1697</v>
          </cell>
        </row>
        <row r="48">
          <cell r="A48" t="str">
            <v>824_1</v>
          </cell>
          <cell r="B48">
            <v>824</v>
          </cell>
          <cell r="C48">
            <v>1709</v>
          </cell>
        </row>
        <row r="49">
          <cell r="A49" t="str">
            <v>824_2</v>
          </cell>
          <cell r="B49">
            <v>824</v>
          </cell>
          <cell r="C49">
            <v>1710</v>
          </cell>
        </row>
        <row r="50">
          <cell r="A50" t="str">
            <v>890_1</v>
          </cell>
          <cell r="B50">
            <v>890</v>
          </cell>
          <cell r="C50">
            <v>1716</v>
          </cell>
        </row>
        <row r="51">
          <cell r="A51" t="str">
            <v>890_2</v>
          </cell>
          <cell r="B51">
            <v>890</v>
          </cell>
          <cell r="C51">
            <v>1717</v>
          </cell>
        </row>
        <row r="52">
          <cell r="A52" t="str">
            <v>709_1</v>
          </cell>
          <cell r="B52">
            <v>709</v>
          </cell>
          <cell r="C52">
            <v>1740</v>
          </cell>
        </row>
        <row r="53">
          <cell r="A53" t="str">
            <v>709_2</v>
          </cell>
          <cell r="B53">
            <v>709</v>
          </cell>
          <cell r="C53">
            <v>1741</v>
          </cell>
        </row>
        <row r="54">
          <cell r="A54" t="str">
            <v>792_1</v>
          </cell>
          <cell r="B54">
            <v>792</v>
          </cell>
          <cell r="C54">
            <v>1748</v>
          </cell>
        </row>
        <row r="55">
          <cell r="A55" t="str">
            <v>813_1</v>
          </cell>
          <cell r="B55">
            <v>813</v>
          </cell>
          <cell r="C55">
            <v>1754</v>
          </cell>
        </row>
        <row r="56">
          <cell r="A56" t="str">
            <v>813_2</v>
          </cell>
          <cell r="B56">
            <v>813</v>
          </cell>
          <cell r="C56">
            <v>1755</v>
          </cell>
        </row>
        <row r="57">
          <cell r="A57" t="str">
            <v>771_1</v>
          </cell>
          <cell r="B57">
            <v>771</v>
          </cell>
          <cell r="C57">
            <v>1768</v>
          </cell>
        </row>
        <row r="58">
          <cell r="A58" t="str">
            <v>771_2</v>
          </cell>
          <cell r="B58">
            <v>771</v>
          </cell>
          <cell r="C58">
            <v>1769</v>
          </cell>
        </row>
        <row r="59">
          <cell r="A59" t="str">
            <v>800_1</v>
          </cell>
          <cell r="B59">
            <v>800</v>
          </cell>
          <cell r="C59">
            <v>1777</v>
          </cell>
        </row>
        <row r="60">
          <cell r="A60" t="str">
            <v>599_1</v>
          </cell>
          <cell r="B60">
            <v>599</v>
          </cell>
          <cell r="C60">
            <v>1799</v>
          </cell>
        </row>
        <row r="61">
          <cell r="A61" t="str">
            <v>599_2</v>
          </cell>
          <cell r="B61">
            <v>599</v>
          </cell>
          <cell r="C61">
            <v>1800</v>
          </cell>
        </row>
        <row r="62">
          <cell r="A62" t="str">
            <v>768_1</v>
          </cell>
          <cell r="B62">
            <v>768</v>
          </cell>
          <cell r="C62">
            <v>1801</v>
          </cell>
        </row>
        <row r="63">
          <cell r="A63" t="str">
            <v>646_1</v>
          </cell>
          <cell r="B63">
            <v>646</v>
          </cell>
          <cell r="C63">
            <v>1803</v>
          </cell>
        </row>
        <row r="64">
          <cell r="A64" t="str">
            <v>763_1</v>
          </cell>
          <cell r="B64">
            <v>763</v>
          </cell>
          <cell r="C64">
            <v>1804</v>
          </cell>
        </row>
        <row r="65">
          <cell r="A65" t="str">
            <v>763_2</v>
          </cell>
          <cell r="B65">
            <v>763</v>
          </cell>
          <cell r="C65">
            <v>1805</v>
          </cell>
        </row>
        <row r="66">
          <cell r="A66" t="str">
            <v>788_1</v>
          </cell>
          <cell r="B66">
            <v>788</v>
          </cell>
          <cell r="C66">
            <v>1813</v>
          </cell>
        </row>
        <row r="67">
          <cell r="A67" t="str">
            <v>788_2</v>
          </cell>
          <cell r="B67">
            <v>788</v>
          </cell>
          <cell r="C67">
            <v>1814</v>
          </cell>
        </row>
        <row r="68">
          <cell r="A68" t="str">
            <v>596_1</v>
          </cell>
          <cell r="B68">
            <v>596</v>
          </cell>
          <cell r="C68">
            <v>1817</v>
          </cell>
        </row>
        <row r="69">
          <cell r="A69" t="str">
            <v>606_1</v>
          </cell>
          <cell r="B69">
            <v>606</v>
          </cell>
          <cell r="C69">
            <v>1825</v>
          </cell>
        </row>
        <row r="70">
          <cell r="A70" t="str">
            <v>640_1</v>
          </cell>
          <cell r="B70">
            <v>640</v>
          </cell>
          <cell r="C70">
            <v>1833</v>
          </cell>
        </row>
        <row r="71">
          <cell r="A71" t="str">
            <v>726_1</v>
          </cell>
          <cell r="B71">
            <v>726</v>
          </cell>
          <cell r="C71">
            <v>1844</v>
          </cell>
        </row>
        <row r="72">
          <cell r="A72" t="str">
            <v>745_1</v>
          </cell>
          <cell r="B72">
            <v>745</v>
          </cell>
          <cell r="C72">
            <v>1853</v>
          </cell>
        </row>
        <row r="73">
          <cell r="A73" t="str">
            <v>745_2</v>
          </cell>
          <cell r="B73">
            <v>745</v>
          </cell>
          <cell r="C73">
            <v>1854</v>
          </cell>
        </row>
        <row r="74">
          <cell r="A74" t="str">
            <v>802_1</v>
          </cell>
          <cell r="B74">
            <v>802</v>
          </cell>
          <cell r="C74">
            <v>1870</v>
          </cell>
        </row>
        <row r="75">
          <cell r="A75" t="str">
            <v>882_1</v>
          </cell>
          <cell r="B75">
            <v>882</v>
          </cell>
          <cell r="C75">
            <v>1885</v>
          </cell>
        </row>
        <row r="76">
          <cell r="A76" t="str">
            <v>882_2</v>
          </cell>
          <cell r="B76">
            <v>882</v>
          </cell>
          <cell r="C76">
            <v>1886</v>
          </cell>
        </row>
        <row r="77">
          <cell r="A77" t="str">
            <v>707_1</v>
          </cell>
          <cell r="B77">
            <v>707</v>
          </cell>
          <cell r="C77">
            <v>1893</v>
          </cell>
        </row>
        <row r="78">
          <cell r="A78" t="str">
            <v>707_2</v>
          </cell>
          <cell r="B78">
            <v>707</v>
          </cell>
          <cell r="C78">
            <v>1894</v>
          </cell>
        </row>
        <row r="79">
          <cell r="A79" t="str">
            <v>661_1</v>
          </cell>
          <cell r="B79">
            <v>661</v>
          </cell>
          <cell r="C79">
            <v>1905</v>
          </cell>
        </row>
        <row r="80">
          <cell r="A80" t="str">
            <v>930_1</v>
          </cell>
          <cell r="B80">
            <v>930</v>
          </cell>
          <cell r="C80">
            <v>1912</v>
          </cell>
        </row>
        <row r="81">
          <cell r="A81" t="str">
            <v>699_1</v>
          </cell>
          <cell r="B81">
            <v>699</v>
          </cell>
          <cell r="C81">
            <v>1921</v>
          </cell>
        </row>
        <row r="82">
          <cell r="A82" t="str">
            <v>656_1</v>
          </cell>
          <cell r="B82">
            <v>656</v>
          </cell>
          <cell r="C82">
            <v>1936</v>
          </cell>
        </row>
        <row r="83">
          <cell r="A83" t="str">
            <v>656_2</v>
          </cell>
          <cell r="B83">
            <v>656</v>
          </cell>
          <cell r="C83">
            <v>1937</v>
          </cell>
        </row>
        <row r="84">
          <cell r="A84" t="str">
            <v>665_1</v>
          </cell>
          <cell r="B84">
            <v>665</v>
          </cell>
          <cell r="C84">
            <v>1946</v>
          </cell>
        </row>
        <row r="85">
          <cell r="A85" t="str">
            <v>666_1</v>
          </cell>
          <cell r="B85">
            <v>666</v>
          </cell>
          <cell r="C85">
            <v>1952</v>
          </cell>
        </row>
        <row r="86">
          <cell r="A86" t="str">
            <v>942_1</v>
          </cell>
          <cell r="B86">
            <v>942</v>
          </cell>
          <cell r="C86">
            <v>1982</v>
          </cell>
        </row>
        <row r="87">
          <cell r="A87" t="str">
            <v>942_2</v>
          </cell>
          <cell r="B87">
            <v>942</v>
          </cell>
          <cell r="C87">
            <v>1983</v>
          </cell>
        </row>
        <row r="88">
          <cell r="A88" t="str">
            <v>942_3</v>
          </cell>
          <cell r="B88">
            <v>942</v>
          </cell>
          <cell r="C88">
            <v>1994</v>
          </cell>
        </row>
        <row r="89">
          <cell r="A89" t="str">
            <v>674_1</v>
          </cell>
          <cell r="B89">
            <v>674</v>
          </cell>
          <cell r="C89">
            <v>2003</v>
          </cell>
        </row>
        <row r="90">
          <cell r="A90" t="str">
            <v>736_1</v>
          </cell>
          <cell r="B90">
            <v>736</v>
          </cell>
          <cell r="C90">
            <v>2038</v>
          </cell>
        </row>
        <row r="91">
          <cell r="A91" t="str">
            <v>701_1</v>
          </cell>
          <cell r="B91">
            <v>701</v>
          </cell>
          <cell r="C91">
            <v>2046</v>
          </cell>
        </row>
        <row r="92">
          <cell r="A92" t="str">
            <v>611_1</v>
          </cell>
          <cell r="B92">
            <v>611</v>
          </cell>
          <cell r="C92">
            <v>2057</v>
          </cell>
        </row>
        <row r="93">
          <cell r="A93" t="str">
            <v>650_1</v>
          </cell>
          <cell r="B93">
            <v>650</v>
          </cell>
          <cell r="C93">
            <v>2058</v>
          </cell>
        </row>
        <row r="94">
          <cell r="A94" t="str">
            <v>650_2</v>
          </cell>
          <cell r="B94">
            <v>650</v>
          </cell>
          <cell r="C94">
            <v>2059</v>
          </cell>
        </row>
        <row r="95">
          <cell r="A95" t="str">
            <v>682_1</v>
          </cell>
          <cell r="B95">
            <v>682</v>
          </cell>
          <cell r="C95">
            <v>2061</v>
          </cell>
        </row>
        <row r="96">
          <cell r="A96" t="str">
            <v>686_1</v>
          </cell>
          <cell r="B96">
            <v>686</v>
          </cell>
          <cell r="C96">
            <v>2076</v>
          </cell>
        </row>
        <row r="97">
          <cell r="A97" t="str">
            <v>638_1</v>
          </cell>
          <cell r="B97">
            <v>638</v>
          </cell>
          <cell r="C97">
            <v>2078</v>
          </cell>
        </row>
        <row r="98">
          <cell r="A98" t="str">
            <v>638_2</v>
          </cell>
          <cell r="B98">
            <v>638</v>
          </cell>
          <cell r="C98">
            <v>2079</v>
          </cell>
        </row>
        <row r="99">
          <cell r="A99" t="str">
            <v>681_1</v>
          </cell>
          <cell r="B99">
            <v>681</v>
          </cell>
          <cell r="C99">
            <v>2082</v>
          </cell>
        </row>
        <row r="100">
          <cell r="A100" t="str">
            <v>681_2</v>
          </cell>
          <cell r="B100">
            <v>681</v>
          </cell>
          <cell r="C100">
            <v>2083</v>
          </cell>
        </row>
        <row r="101">
          <cell r="A101" t="str">
            <v>685_1</v>
          </cell>
          <cell r="B101">
            <v>685</v>
          </cell>
          <cell r="C101">
            <v>2084</v>
          </cell>
        </row>
        <row r="102">
          <cell r="A102" t="str">
            <v>687_1</v>
          </cell>
          <cell r="B102">
            <v>687</v>
          </cell>
          <cell r="C102">
            <v>2088</v>
          </cell>
        </row>
        <row r="103">
          <cell r="A103" t="str">
            <v>687_2</v>
          </cell>
          <cell r="B103">
            <v>687</v>
          </cell>
          <cell r="C103">
            <v>2089</v>
          </cell>
        </row>
        <row r="104">
          <cell r="A104" t="str">
            <v>723_1</v>
          </cell>
          <cell r="B104">
            <v>723</v>
          </cell>
          <cell r="C104">
            <v>2090</v>
          </cell>
        </row>
        <row r="105">
          <cell r="A105" t="str">
            <v>809_1</v>
          </cell>
          <cell r="B105">
            <v>809</v>
          </cell>
          <cell r="C105">
            <v>2094</v>
          </cell>
        </row>
        <row r="106">
          <cell r="A106" t="str">
            <v>647_1</v>
          </cell>
          <cell r="B106">
            <v>647</v>
          </cell>
          <cell r="C106">
            <v>2103</v>
          </cell>
        </row>
        <row r="107">
          <cell r="A107" t="str">
            <v>647_2</v>
          </cell>
          <cell r="B107">
            <v>647</v>
          </cell>
          <cell r="C107">
            <v>2104</v>
          </cell>
        </row>
        <row r="108">
          <cell r="A108" t="str">
            <v>826_1</v>
          </cell>
          <cell r="B108">
            <v>826</v>
          </cell>
          <cell r="C108">
            <v>2110</v>
          </cell>
        </row>
        <row r="109">
          <cell r="A109" t="str">
            <v>896_1</v>
          </cell>
          <cell r="B109">
            <v>896</v>
          </cell>
          <cell r="C109">
            <v>2115</v>
          </cell>
        </row>
        <row r="110">
          <cell r="A110" t="str">
            <v>784_1</v>
          </cell>
          <cell r="B110">
            <v>784</v>
          </cell>
          <cell r="C110">
            <v>2121</v>
          </cell>
        </row>
        <row r="111">
          <cell r="A111" t="str">
            <v>784_2</v>
          </cell>
          <cell r="B111">
            <v>784</v>
          </cell>
          <cell r="C111">
            <v>2123</v>
          </cell>
        </row>
        <row r="112">
          <cell r="A112" t="str">
            <v>724_1</v>
          </cell>
          <cell r="B112">
            <v>724</v>
          </cell>
          <cell r="C112">
            <v>2126</v>
          </cell>
        </row>
        <row r="113">
          <cell r="A113" t="str">
            <v>600_1</v>
          </cell>
          <cell r="B113">
            <v>600</v>
          </cell>
          <cell r="C113">
            <v>2147</v>
          </cell>
        </row>
        <row r="114">
          <cell r="A114" t="str">
            <v>900_1</v>
          </cell>
          <cell r="B114">
            <v>900</v>
          </cell>
          <cell r="C114">
            <v>2148</v>
          </cell>
        </row>
        <row r="115">
          <cell r="A115" t="str">
            <v>900_2</v>
          </cell>
          <cell r="B115">
            <v>900</v>
          </cell>
          <cell r="C115">
            <v>2150</v>
          </cell>
        </row>
        <row r="116">
          <cell r="A116" t="str">
            <v>900_3</v>
          </cell>
          <cell r="B116">
            <v>900</v>
          </cell>
          <cell r="C116">
            <v>2151</v>
          </cell>
        </row>
        <row r="117">
          <cell r="A117" t="str">
            <v>900_4</v>
          </cell>
          <cell r="B117">
            <v>900</v>
          </cell>
          <cell r="C117">
            <v>2153</v>
          </cell>
        </row>
        <row r="118">
          <cell r="A118" t="str">
            <v>627_1</v>
          </cell>
          <cell r="B118">
            <v>627</v>
          </cell>
          <cell r="C118">
            <v>2173</v>
          </cell>
        </row>
        <row r="119">
          <cell r="A119" t="str">
            <v>654_1</v>
          </cell>
          <cell r="B119">
            <v>654</v>
          </cell>
          <cell r="C119">
            <v>2174</v>
          </cell>
        </row>
        <row r="120">
          <cell r="A120" t="str">
            <v>662_1</v>
          </cell>
          <cell r="B120">
            <v>662</v>
          </cell>
          <cell r="C120">
            <v>2175</v>
          </cell>
        </row>
        <row r="121">
          <cell r="A121" t="str">
            <v>719_1</v>
          </cell>
          <cell r="B121">
            <v>719</v>
          </cell>
          <cell r="C121">
            <v>2176</v>
          </cell>
        </row>
        <row r="122">
          <cell r="A122" t="str">
            <v>739_1</v>
          </cell>
          <cell r="B122">
            <v>739</v>
          </cell>
          <cell r="C122">
            <v>2178</v>
          </cell>
        </row>
        <row r="123">
          <cell r="A123" t="str">
            <v>653_1</v>
          </cell>
          <cell r="B123">
            <v>653</v>
          </cell>
          <cell r="C123">
            <v>2204</v>
          </cell>
        </row>
        <row r="124">
          <cell r="A124" t="str">
            <v>888_1</v>
          </cell>
          <cell r="B124">
            <v>888</v>
          </cell>
          <cell r="C124">
            <v>2207</v>
          </cell>
        </row>
        <row r="125">
          <cell r="A125" t="str">
            <v>888_2</v>
          </cell>
          <cell r="B125">
            <v>888</v>
          </cell>
          <cell r="C125">
            <v>2208</v>
          </cell>
        </row>
        <row r="126">
          <cell r="A126" t="str">
            <v>696_1</v>
          </cell>
          <cell r="B126">
            <v>696</v>
          </cell>
          <cell r="C126">
            <v>2211</v>
          </cell>
        </row>
        <row r="127">
          <cell r="A127" t="str">
            <v>736_2</v>
          </cell>
          <cell r="B127">
            <v>736</v>
          </cell>
          <cell r="C127">
            <v>2217</v>
          </cell>
        </row>
        <row r="128">
          <cell r="A128" t="str">
            <v>701_2</v>
          </cell>
          <cell r="B128">
            <v>701</v>
          </cell>
          <cell r="C128">
            <v>2218</v>
          </cell>
        </row>
        <row r="129">
          <cell r="A129" t="str">
            <v>695_2</v>
          </cell>
          <cell r="B129">
            <v>695</v>
          </cell>
          <cell r="C129">
            <v>2223</v>
          </cell>
        </row>
        <row r="130">
          <cell r="A130" t="str">
            <v>802_2</v>
          </cell>
          <cell r="B130">
            <v>802</v>
          </cell>
          <cell r="C130">
            <v>2399</v>
          </cell>
        </row>
        <row r="131">
          <cell r="A131" t="str">
            <v>768_2</v>
          </cell>
          <cell r="B131">
            <v>768</v>
          </cell>
          <cell r="C131">
            <v>2628</v>
          </cell>
        </row>
        <row r="132">
          <cell r="A132" t="str">
            <v>597_2</v>
          </cell>
          <cell r="B132">
            <v>597</v>
          </cell>
          <cell r="C132">
            <v>2629</v>
          </cell>
        </row>
        <row r="133">
          <cell r="A133" t="str">
            <v>736_3</v>
          </cell>
          <cell r="B133">
            <v>736</v>
          </cell>
          <cell r="C133">
            <v>2771</v>
          </cell>
        </row>
        <row r="134">
          <cell r="A134" t="str">
            <v>627_2</v>
          </cell>
          <cell r="B134">
            <v>627</v>
          </cell>
          <cell r="C134">
            <v>2809</v>
          </cell>
        </row>
        <row r="135">
          <cell r="A135" t="str">
            <v>881_1</v>
          </cell>
          <cell r="B135">
            <v>881</v>
          </cell>
          <cell r="C135">
            <v>2812</v>
          </cell>
        </row>
        <row r="136">
          <cell r="A136" t="str">
            <v>611_2</v>
          </cell>
          <cell r="B136">
            <v>611</v>
          </cell>
          <cell r="C136">
            <v>2839</v>
          </cell>
        </row>
        <row r="137">
          <cell r="A137" t="str">
            <v>881_2</v>
          </cell>
          <cell r="B137">
            <v>881</v>
          </cell>
          <cell r="C137">
            <v>2841</v>
          </cell>
        </row>
        <row r="138">
          <cell r="A138" t="str">
            <v>854_1</v>
          </cell>
          <cell r="B138">
            <v>854</v>
          </cell>
          <cell r="C138">
            <v>2933</v>
          </cell>
        </row>
        <row r="139">
          <cell r="A139" t="str">
            <v>792_2</v>
          </cell>
          <cell r="B139">
            <v>792</v>
          </cell>
          <cell r="C139">
            <v>3149</v>
          </cell>
        </row>
        <row r="140">
          <cell r="A140" t="str">
            <v>685_2</v>
          </cell>
          <cell r="B140">
            <v>685</v>
          </cell>
          <cell r="C140">
            <v>3153</v>
          </cell>
        </row>
        <row r="141">
          <cell r="A141" t="str">
            <v>896_2</v>
          </cell>
          <cell r="B141">
            <v>896</v>
          </cell>
          <cell r="C141">
            <v>3154</v>
          </cell>
        </row>
        <row r="142">
          <cell r="A142" t="str">
            <v>674_2</v>
          </cell>
          <cell r="B142">
            <v>674</v>
          </cell>
          <cell r="C142">
            <v>3155</v>
          </cell>
        </row>
        <row r="143">
          <cell r="A143" t="str">
            <v>662_2</v>
          </cell>
          <cell r="B143">
            <v>662</v>
          </cell>
          <cell r="C143">
            <v>3156</v>
          </cell>
        </row>
        <row r="144">
          <cell r="A144" t="str">
            <v>739_2</v>
          </cell>
          <cell r="B144">
            <v>739</v>
          </cell>
          <cell r="C144">
            <v>3158</v>
          </cell>
        </row>
        <row r="145">
          <cell r="A145" t="str">
            <v>654_2</v>
          </cell>
          <cell r="B145">
            <v>654</v>
          </cell>
          <cell r="C145">
            <v>3168</v>
          </cell>
        </row>
        <row r="146">
          <cell r="A146" t="str">
            <v>724_2</v>
          </cell>
          <cell r="B146">
            <v>724</v>
          </cell>
          <cell r="C146">
            <v>3169</v>
          </cell>
        </row>
        <row r="147">
          <cell r="A147" t="str">
            <v>723_2</v>
          </cell>
          <cell r="B147">
            <v>723</v>
          </cell>
          <cell r="C147">
            <v>3171</v>
          </cell>
        </row>
        <row r="148">
          <cell r="A148" t="str">
            <v>854_2</v>
          </cell>
          <cell r="B148">
            <v>854</v>
          </cell>
          <cell r="C148">
            <v>3240</v>
          </cell>
        </row>
        <row r="149">
          <cell r="A149" t="str">
            <v>674_3</v>
          </cell>
          <cell r="B149">
            <v>674</v>
          </cell>
          <cell r="C149">
            <v>3241</v>
          </cell>
        </row>
        <row r="150">
          <cell r="A150" t="str">
            <v>800_2</v>
          </cell>
          <cell r="B150">
            <v>800</v>
          </cell>
          <cell r="C150">
            <v>3329</v>
          </cell>
        </row>
        <row r="151">
          <cell r="A151" t="str">
            <v>907_1</v>
          </cell>
          <cell r="B151">
            <v>907</v>
          </cell>
          <cell r="C151">
            <v>3414</v>
          </cell>
        </row>
        <row r="152">
          <cell r="A152" t="str">
            <v>907_2</v>
          </cell>
          <cell r="B152">
            <v>907</v>
          </cell>
          <cell r="C152">
            <v>3415</v>
          </cell>
        </row>
        <row r="153">
          <cell r="A153" t="str">
            <v>907_3</v>
          </cell>
          <cell r="B153">
            <v>907</v>
          </cell>
          <cell r="C153">
            <v>3416</v>
          </cell>
        </row>
        <row r="154">
          <cell r="A154" t="str">
            <v>827_2</v>
          </cell>
          <cell r="B154">
            <v>827</v>
          </cell>
          <cell r="C154">
            <v>3439</v>
          </cell>
        </row>
        <row r="155">
          <cell r="A155" t="str">
            <v>910_1</v>
          </cell>
          <cell r="B155">
            <v>910</v>
          </cell>
          <cell r="C155">
            <v>3459</v>
          </cell>
        </row>
        <row r="156">
          <cell r="A156" t="str">
            <v>606_2</v>
          </cell>
          <cell r="B156">
            <v>606</v>
          </cell>
          <cell r="C156">
            <v>3507</v>
          </cell>
        </row>
        <row r="157">
          <cell r="A157" t="str">
            <v>809_2</v>
          </cell>
          <cell r="B157">
            <v>809</v>
          </cell>
          <cell r="C157">
            <v>3586</v>
          </cell>
        </row>
        <row r="158">
          <cell r="A158" t="str">
            <v>905_1</v>
          </cell>
          <cell r="B158">
            <v>905</v>
          </cell>
          <cell r="C158">
            <v>3587</v>
          </cell>
        </row>
        <row r="159">
          <cell r="A159" t="str">
            <v>644_1</v>
          </cell>
          <cell r="B159">
            <v>644</v>
          </cell>
          <cell r="C159">
            <v>3589</v>
          </cell>
        </row>
        <row r="160">
          <cell r="A160" t="str">
            <v>771_3</v>
          </cell>
          <cell r="B160">
            <v>771</v>
          </cell>
          <cell r="C160">
            <v>3617</v>
          </cell>
        </row>
        <row r="161">
          <cell r="A161" t="str">
            <v>900_5</v>
          </cell>
          <cell r="B161">
            <v>900</v>
          </cell>
          <cell r="C161">
            <v>3656</v>
          </cell>
        </row>
        <row r="162">
          <cell r="A162" t="str">
            <v>916_1</v>
          </cell>
          <cell r="B162">
            <v>916</v>
          </cell>
          <cell r="C162">
            <v>3684</v>
          </cell>
        </row>
        <row r="163">
          <cell r="A163" t="str">
            <v>931_1</v>
          </cell>
          <cell r="B163">
            <v>931</v>
          </cell>
          <cell r="C163">
            <v>3729</v>
          </cell>
        </row>
        <row r="164">
          <cell r="A164" t="str">
            <v>928_2</v>
          </cell>
          <cell r="B164">
            <v>928</v>
          </cell>
          <cell r="C164">
            <v>3732</v>
          </cell>
        </row>
        <row r="165">
          <cell r="A165" t="str">
            <v>930_2</v>
          </cell>
          <cell r="B165">
            <v>930</v>
          </cell>
          <cell r="C165">
            <v>3734</v>
          </cell>
        </row>
        <row r="166">
          <cell r="A166" t="str">
            <v>930_3</v>
          </cell>
          <cell r="B166">
            <v>930</v>
          </cell>
          <cell r="C166">
            <v>3735</v>
          </cell>
        </row>
        <row r="167">
          <cell r="A167" t="str">
            <v>938_1</v>
          </cell>
          <cell r="B167">
            <v>938</v>
          </cell>
          <cell r="C167">
            <v>3737</v>
          </cell>
        </row>
        <row r="168">
          <cell r="A168" t="str">
            <v>718_3</v>
          </cell>
          <cell r="B168">
            <v>718</v>
          </cell>
          <cell r="C168">
            <v>3778</v>
          </cell>
        </row>
        <row r="169">
          <cell r="A169" t="str">
            <v>932_1</v>
          </cell>
          <cell r="B169">
            <v>932</v>
          </cell>
          <cell r="C169">
            <v>3781</v>
          </cell>
        </row>
        <row r="170">
          <cell r="A170" t="str">
            <v>932_2</v>
          </cell>
          <cell r="B170">
            <v>932</v>
          </cell>
          <cell r="C170">
            <v>3782</v>
          </cell>
        </row>
        <row r="171">
          <cell r="A171" t="str">
            <v>936_1</v>
          </cell>
          <cell r="B171">
            <v>936</v>
          </cell>
          <cell r="C171">
            <v>3850</v>
          </cell>
        </row>
        <row r="172">
          <cell r="A172" t="str">
            <v>935_1</v>
          </cell>
          <cell r="B172">
            <v>935</v>
          </cell>
          <cell r="C172">
            <v>3853</v>
          </cell>
        </row>
        <row r="173">
          <cell r="A173" t="str">
            <v>939_1</v>
          </cell>
          <cell r="B173">
            <v>939</v>
          </cell>
          <cell r="C173">
            <v>3855</v>
          </cell>
        </row>
        <row r="174">
          <cell r="A174" t="str">
            <v>939_2</v>
          </cell>
          <cell r="B174">
            <v>939</v>
          </cell>
          <cell r="C174">
            <v>3856</v>
          </cell>
        </row>
        <row r="175">
          <cell r="A175" t="str">
            <v>701_3</v>
          </cell>
          <cell r="B175">
            <v>701</v>
          </cell>
          <cell r="C175">
            <v>3858</v>
          </cell>
        </row>
        <row r="176">
          <cell r="A176" t="str">
            <v>940_1</v>
          </cell>
          <cell r="B176">
            <v>940</v>
          </cell>
          <cell r="C176">
            <v>3860</v>
          </cell>
        </row>
        <row r="177">
          <cell r="A177" t="str">
            <v>942_4</v>
          </cell>
          <cell r="B177">
            <v>942</v>
          </cell>
          <cell r="C177">
            <v>3880</v>
          </cell>
        </row>
        <row r="178">
          <cell r="A178" t="str">
            <v>714_2</v>
          </cell>
          <cell r="B178">
            <v>714</v>
          </cell>
          <cell r="C178">
            <v>3884</v>
          </cell>
        </row>
        <row r="179">
          <cell r="A179" t="str">
            <v>781_1</v>
          </cell>
          <cell r="B179">
            <v>781</v>
          </cell>
          <cell r="C179">
            <v>3890</v>
          </cell>
        </row>
        <row r="180">
          <cell r="A180" t="str">
            <v>781_2</v>
          </cell>
          <cell r="B180">
            <v>781</v>
          </cell>
          <cell r="C180">
            <v>3891</v>
          </cell>
        </row>
        <row r="181">
          <cell r="A181" t="str">
            <v>781_3</v>
          </cell>
          <cell r="B181">
            <v>781</v>
          </cell>
          <cell r="C181">
            <v>3892</v>
          </cell>
        </row>
        <row r="182">
          <cell r="A182" t="str">
            <v>889_3</v>
          </cell>
          <cell r="B182">
            <v>889</v>
          </cell>
          <cell r="C182">
            <v>3897</v>
          </cell>
        </row>
        <row r="183">
          <cell r="A183" t="str">
            <v>946_1</v>
          </cell>
          <cell r="B183">
            <v>946</v>
          </cell>
          <cell r="C183">
            <v>3907</v>
          </cell>
        </row>
        <row r="184">
          <cell r="A184" t="str">
            <v>947_1</v>
          </cell>
          <cell r="B184">
            <v>947</v>
          </cell>
          <cell r="C184">
            <v>3910</v>
          </cell>
        </row>
        <row r="185">
          <cell r="A185" t="str">
            <v>666_2</v>
          </cell>
          <cell r="B185">
            <v>666</v>
          </cell>
          <cell r="C185">
            <v>3912</v>
          </cell>
        </row>
        <row r="186">
          <cell r="A186" t="str">
            <v>714_3</v>
          </cell>
          <cell r="B186">
            <v>714</v>
          </cell>
          <cell r="C186">
            <v>3915</v>
          </cell>
        </row>
        <row r="187">
          <cell r="A187" t="str">
            <v>714_4</v>
          </cell>
          <cell r="B187">
            <v>714</v>
          </cell>
          <cell r="C187">
            <v>3916</v>
          </cell>
        </row>
        <row r="188">
          <cell r="A188" t="str">
            <v>611_3</v>
          </cell>
          <cell r="B188">
            <v>611</v>
          </cell>
          <cell r="C188">
            <v>3920</v>
          </cell>
        </row>
        <row r="189">
          <cell r="A189" t="str">
            <v>950_1</v>
          </cell>
          <cell r="B189">
            <v>950</v>
          </cell>
          <cell r="C189">
            <v>3926</v>
          </cell>
        </row>
        <row r="190">
          <cell r="A190" t="str">
            <v>950_2</v>
          </cell>
          <cell r="B190">
            <v>950</v>
          </cell>
          <cell r="C190">
            <v>3927</v>
          </cell>
        </row>
        <row r="191">
          <cell r="A191" t="str">
            <v>951_1</v>
          </cell>
          <cell r="B191">
            <v>951</v>
          </cell>
          <cell r="C191">
            <v>3929</v>
          </cell>
        </row>
        <row r="192">
          <cell r="A192" t="str">
            <v>952_1</v>
          </cell>
          <cell r="B192">
            <v>952</v>
          </cell>
          <cell r="C192">
            <v>3932</v>
          </cell>
        </row>
        <row r="193">
          <cell r="A193" t="str">
            <v>952_2</v>
          </cell>
          <cell r="B193">
            <v>952</v>
          </cell>
          <cell r="C193">
            <v>3933</v>
          </cell>
        </row>
        <row r="194">
          <cell r="A194" t="str">
            <v>952_3</v>
          </cell>
          <cell r="B194">
            <v>952</v>
          </cell>
          <cell r="C194">
            <v>3934</v>
          </cell>
        </row>
        <row r="195">
          <cell r="A195" t="str">
            <v>953_1</v>
          </cell>
          <cell r="B195">
            <v>953</v>
          </cell>
          <cell r="C195">
            <v>3936</v>
          </cell>
        </row>
        <row r="196">
          <cell r="A196" t="str">
            <v>953_2</v>
          </cell>
          <cell r="B196">
            <v>953</v>
          </cell>
          <cell r="C196">
            <v>3937</v>
          </cell>
        </row>
        <row r="197">
          <cell r="A197" t="str">
            <v>953_3</v>
          </cell>
          <cell r="B197">
            <v>953</v>
          </cell>
          <cell r="C197">
            <v>3939</v>
          </cell>
        </row>
        <row r="198">
          <cell r="A198" t="str">
            <v>955_2</v>
          </cell>
          <cell r="B198">
            <v>955</v>
          </cell>
          <cell r="C198">
            <v>3944</v>
          </cell>
        </row>
        <row r="199">
          <cell r="A199" t="str">
            <v>955_3</v>
          </cell>
          <cell r="B199">
            <v>955</v>
          </cell>
          <cell r="C199">
            <v>3946</v>
          </cell>
        </row>
        <row r="200">
          <cell r="A200" t="str">
            <v>837_2</v>
          </cell>
          <cell r="B200">
            <v>837</v>
          </cell>
          <cell r="C200">
            <v>3969</v>
          </cell>
        </row>
        <row r="201">
          <cell r="A201" t="str">
            <v>777_2</v>
          </cell>
          <cell r="B201">
            <v>777</v>
          </cell>
          <cell r="C201">
            <v>3970</v>
          </cell>
        </row>
        <row r="202">
          <cell r="A202" t="str">
            <v>965_1</v>
          </cell>
          <cell r="B202">
            <v>965</v>
          </cell>
          <cell r="C202">
            <v>3972</v>
          </cell>
        </row>
        <row r="203">
          <cell r="A203" t="str">
            <v>962_1</v>
          </cell>
          <cell r="B203">
            <v>962</v>
          </cell>
          <cell r="C203">
            <v>3978</v>
          </cell>
        </row>
        <row r="204">
          <cell r="A204" t="str">
            <v>962_2</v>
          </cell>
          <cell r="B204">
            <v>962</v>
          </cell>
          <cell r="C204">
            <v>3982</v>
          </cell>
        </row>
        <row r="205">
          <cell r="A205" t="str">
            <v>790_1</v>
          </cell>
          <cell r="B205">
            <v>790</v>
          </cell>
          <cell r="C205">
            <v>3983</v>
          </cell>
        </row>
        <row r="206">
          <cell r="A206" t="str">
            <v>606_3</v>
          </cell>
          <cell r="B206">
            <v>606</v>
          </cell>
          <cell r="C206">
            <v>3987</v>
          </cell>
        </row>
        <row r="207">
          <cell r="A207" t="str">
            <v>957_1</v>
          </cell>
          <cell r="B207">
            <v>957</v>
          </cell>
          <cell r="C207">
            <v>3988</v>
          </cell>
        </row>
        <row r="208">
          <cell r="A208" t="str">
            <v>957_2</v>
          </cell>
          <cell r="B208">
            <v>957</v>
          </cell>
          <cell r="C208">
            <v>3990</v>
          </cell>
        </row>
        <row r="209">
          <cell r="A209" t="str">
            <v>957_3</v>
          </cell>
          <cell r="B209">
            <v>957</v>
          </cell>
          <cell r="C209">
            <v>3991</v>
          </cell>
        </row>
        <row r="210">
          <cell r="A210" t="str">
            <v>957_4</v>
          </cell>
          <cell r="B210">
            <v>957</v>
          </cell>
          <cell r="C210">
            <v>3992</v>
          </cell>
        </row>
        <row r="211">
          <cell r="A211" t="str">
            <v>957_5</v>
          </cell>
          <cell r="B211">
            <v>957</v>
          </cell>
          <cell r="C211">
            <v>3994</v>
          </cell>
        </row>
        <row r="212">
          <cell r="A212" t="str">
            <v>957_6</v>
          </cell>
          <cell r="B212">
            <v>957</v>
          </cell>
          <cell r="C212">
            <v>3995</v>
          </cell>
        </row>
        <row r="213">
          <cell r="A213" t="str">
            <v>736_4</v>
          </cell>
          <cell r="B213">
            <v>736</v>
          </cell>
          <cell r="C213">
            <v>4001</v>
          </cell>
        </row>
        <row r="214">
          <cell r="A214" t="str">
            <v>952_4</v>
          </cell>
          <cell r="B214">
            <v>952</v>
          </cell>
          <cell r="C214">
            <v>4005</v>
          </cell>
        </row>
        <row r="215">
          <cell r="A215" t="str">
            <v>952_5</v>
          </cell>
          <cell r="B215">
            <v>952</v>
          </cell>
          <cell r="C215">
            <v>4008</v>
          </cell>
        </row>
        <row r="216">
          <cell r="A216" t="str">
            <v>952_6</v>
          </cell>
          <cell r="B216">
            <v>952</v>
          </cell>
          <cell r="C216">
            <v>4009</v>
          </cell>
        </row>
        <row r="217">
          <cell r="A217" t="str">
            <v>950_3</v>
          </cell>
          <cell r="B217">
            <v>950</v>
          </cell>
          <cell r="C217">
            <v>4022</v>
          </cell>
        </row>
        <row r="218">
          <cell r="A218" t="str">
            <v>950_4</v>
          </cell>
          <cell r="B218">
            <v>950</v>
          </cell>
          <cell r="C218">
            <v>4023</v>
          </cell>
        </row>
        <row r="219">
          <cell r="A219" t="str">
            <v>955_4</v>
          </cell>
          <cell r="B219">
            <v>955</v>
          </cell>
          <cell r="C219">
            <v>4025</v>
          </cell>
        </row>
        <row r="220">
          <cell r="A220" t="str">
            <v>955_5</v>
          </cell>
          <cell r="B220">
            <v>955</v>
          </cell>
          <cell r="C220">
            <v>4027</v>
          </cell>
        </row>
        <row r="221">
          <cell r="A221" t="str">
            <v>955_6</v>
          </cell>
          <cell r="B221">
            <v>955</v>
          </cell>
          <cell r="C221">
            <v>4030</v>
          </cell>
        </row>
        <row r="222">
          <cell r="A222" t="str">
            <v>955_7</v>
          </cell>
          <cell r="B222">
            <v>955</v>
          </cell>
          <cell r="C222">
            <v>4033</v>
          </cell>
        </row>
        <row r="223">
          <cell r="A223" t="str">
            <v>946_2</v>
          </cell>
          <cell r="B223">
            <v>946</v>
          </cell>
          <cell r="C223">
            <v>4036</v>
          </cell>
        </row>
        <row r="224">
          <cell r="A224" t="str">
            <v>946_3</v>
          </cell>
          <cell r="B224">
            <v>946</v>
          </cell>
          <cell r="C224">
            <v>4039</v>
          </cell>
        </row>
        <row r="225">
          <cell r="A225" t="str">
            <v>946_4</v>
          </cell>
          <cell r="B225">
            <v>946</v>
          </cell>
          <cell r="C225">
            <v>4042</v>
          </cell>
        </row>
        <row r="226">
          <cell r="A226" t="str">
            <v>665_2</v>
          </cell>
          <cell r="B226">
            <v>665</v>
          </cell>
          <cell r="C226">
            <v>4044</v>
          </cell>
        </row>
        <row r="227">
          <cell r="A227" t="str">
            <v>962_3</v>
          </cell>
          <cell r="B227">
            <v>962</v>
          </cell>
          <cell r="C227">
            <v>4045</v>
          </cell>
        </row>
        <row r="228">
          <cell r="A228" t="str">
            <v>958_1</v>
          </cell>
          <cell r="B228">
            <v>958</v>
          </cell>
          <cell r="C228">
            <v>4046</v>
          </cell>
        </row>
        <row r="229">
          <cell r="A229" t="str">
            <v>958_2</v>
          </cell>
          <cell r="B229">
            <v>958</v>
          </cell>
          <cell r="C229">
            <v>4048</v>
          </cell>
        </row>
        <row r="230">
          <cell r="A230" t="str">
            <v>654_3</v>
          </cell>
          <cell r="B230">
            <v>654</v>
          </cell>
          <cell r="C230">
            <v>4053</v>
          </cell>
        </row>
        <row r="231">
          <cell r="A231" t="str">
            <v>674_4</v>
          </cell>
          <cell r="B231">
            <v>674</v>
          </cell>
          <cell r="C231">
            <v>4054</v>
          </cell>
        </row>
        <row r="232">
          <cell r="A232" t="str">
            <v>674_5</v>
          </cell>
          <cell r="B232">
            <v>674</v>
          </cell>
          <cell r="C232">
            <v>4055</v>
          </cell>
        </row>
        <row r="233">
          <cell r="A233" t="str">
            <v>890_3</v>
          </cell>
          <cell r="B233">
            <v>890</v>
          </cell>
          <cell r="C233">
            <v>4057</v>
          </cell>
        </row>
        <row r="234">
          <cell r="A234" t="str">
            <v>684_3</v>
          </cell>
          <cell r="B234">
            <v>684</v>
          </cell>
          <cell r="C234">
            <v>4058</v>
          </cell>
        </row>
        <row r="235">
          <cell r="A235" t="str">
            <v>959_1</v>
          </cell>
          <cell r="B235">
            <v>959</v>
          </cell>
          <cell r="C235">
            <v>4059</v>
          </cell>
        </row>
        <row r="236">
          <cell r="A236" t="str">
            <v>959_2</v>
          </cell>
          <cell r="B236">
            <v>959</v>
          </cell>
          <cell r="C236">
            <v>4061</v>
          </cell>
        </row>
        <row r="237">
          <cell r="A237" t="str">
            <v>959_3</v>
          </cell>
          <cell r="B237">
            <v>959</v>
          </cell>
          <cell r="C237">
            <v>4063</v>
          </cell>
        </row>
        <row r="238">
          <cell r="A238" t="str">
            <v>648_3</v>
          </cell>
          <cell r="B238">
            <v>648</v>
          </cell>
          <cell r="C238">
            <v>4070</v>
          </cell>
        </row>
        <row r="239">
          <cell r="A239" t="str">
            <v>763_3</v>
          </cell>
          <cell r="B239">
            <v>763</v>
          </cell>
          <cell r="C239">
            <v>4071</v>
          </cell>
        </row>
        <row r="240">
          <cell r="A240" t="str">
            <v>771_4</v>
          </cell>
          <cell r="B240">
            <v>771</v>
          </cell>
          <cell r="C240">
            <v>4073</v>
          </cell>
        </row>
        <row r="241">
          <cell r="A241" t="str">
            <v>633_3</v>
          </cell>
          <cell r="B241">
            <v>633</v>
          </cell>
          <cell r="C241">
            <v>4074</v>
          </cell>
        </row>
        <row r="242">
          <cell r="A242" t="str">
            <v>801_2</v>
          </cell>
          <cell r="B242">
            <v>801</v>
          </cell>
          <cell r="C242">
            <v>4075</v>
          </cell>
        </row>
        <row r="243">
          <cell r="A243" t="str">
            <v>793_3</v>
          </cell>
          <cell r="B243">
            <v>793</v>
          </cell>
          <cell r="C243">
            <v>4076</v>
          </cell>
        </row>
        <row r="244">
          <cell r="A244" t="str">
            <v>624_2</v>
          </cell>
          <cell r="B244">
            <v>624</v>
          </cell>
          <cell r="C244">
            <v>4077</v>
          </cell>
        </row>
        <row r="245">
          <cell r="A245" t="str">
            <v>655_3</v>
          </cell>
          <cell r="B245">
            <v>655</v>
          </cell>
          <cell r="C245">
            <v>4078</v>
          </cell>
        </row>
        <row r="246">
          <cell r="A246" t="str">
            <v>958_3</v>
          </cell>
          <cell r="B246">
            <v>958</v>
          </cell>
          <cell r="C246">
            <v>4079</v>
          </cell>
        </row>
        <row r="247">
          <cell r="A247" t="str">
            <v>958_4</v>
          </cell>
          <cell r="B247">
            <v>958</v>
          </cell>
          <cell r="C247">
            <v>4080</v>
          </cell>
        </row>
        <row r="248">
          <cell r="A248" t="str">
            <v>946_5</v>
          </cell>
          <cell r="B248">
            <v>946</v>
          </cell>
          <cell r="C248">
            <v>4081</v>
          </cell>
        </row>
        <row r="249">
          <cell r="A249" t="str">
            <v>663_2</v>
          </cell>
          <cell r="B249">
            <v>663</v>
          </cell>
          <cell r="C249">
            <v>4082</v>
          </cell>
        </row>
        <row r="250">
          <cell r="A250" t="str">
            <v>958_5</v>
          </cell>
          <cell r="B250">
            <v>958</v>
          </cell>
          <cell r="C250">
            <v>4085</v>
          </cell>
        </row>
        <row r="251">
          <cell r="A251" t="str">
            <v>734_2</v>
          </cell>
          <cell r="B251">
            <v>734</v>
          </cell>
          <cell r="C251">
            <v>4088</v>
          </cell>
        </row>
        <row r="252">
          <cell r="A252" t="str">
            <v>751_2</v>
          </cell>
          <cell r="B252">
            <v>751</v>
          </cell>
          <cell r="C252">
            <v>4091</v>
          </cell>
        </row>
        <row r="253">
          <cell r="A253" t="str">
            <v>592_2</v>
          </cell>
          <cell r="B253">
            <v>592</v>
          </cell>
          <cell r="C253">
            <v>4092</v>
          </cell>
        </row>
        <row r="254">
          <cell r="A254" t="str">
            <v>824_3</v>
          </cell>
          <cell r="B254">
            <v>824</v>
          </cell>
          <cell r="C254">
            <v>4093</v>
          </cell>
        </row>
        <row r="255">
          <cell r="A255" t="str">
            <v>946_6</v>
          </cell>
          <cell r="B255">
            <v>946</v>
          </cell>
          <cell r="C255">
            <v>4094</v>
          </cell>
        </row>
        <row r="256">
          <cell r="A256" t="str">
            <v>946_7</v>
          </cell>
          <cell r="B256">
            <v>946</v>
          </cell>
          <cell r="C256">
            <v>4095</v>
          </cell>
        </row>
        <row r="257">
          <cell r="A257" t="str">
            <v>946_8</v>
          </cell>
          <cell r="B257">
            <v>946</v>
          </cell>
          <cell r="C257">
            <v>4096</v>
          </cell>
        </row>
        <row r="258">
          <cell r="A258" t="str">
            <v>957_7</v>
          </cell>
          <cell r="B258">
            <v>957</v>
          </cell>
          <cell r="C258">
            <v>4097</v>
          </cell>
        </row>
        <row r="259">
          <cell r="A259" t="str">
            <v>957_8</v>
          </cell>
          <cell r="B259">
            <v>957</v>
          </cell>
          <cell r="C259">
            <v>4098</v>
          </cell>
        </row>
        <row r="260">
          <cell r="A260" t="str">
            <v>957_9</v>
          </cell>
          <cell r="B260">
            <v>957</v>
          </cell>
          <cell r="C260">
            <v>4099</v>
          </cell>
        </row>
        <row r="261">
          <cell r="A261" t="str">
            <v>957_10</v>
          </cell>
          <cell r="B261">
            <v>957</v>
          </cell>
          <cell r="C261">
            <v>4100</v>
          </cell>
        </row>
        <row r="262">
          <cell r="A262" t="str">
            <v>600_2</v>
          </cell>
          <cell r="B262">
            <v>600</v>
          </cell>
          <cell r="C262">
            <v>4101</v>
          </cell>
        </row>
        <row r="263">
          <cell r="A263" t="str">
            <v>792_3</v>
          </cell>
          <cell r="B263">
            <v>792</v>
          </cell>
          <cell r="C263">
            <v>4102</v>
          </cell>
        </row>
        <row r="264">
          <cell r="A264" t="str">
            <v>661_2</v>
          </cell>
          <cell r="B264">
            <v>661</v>
          </cell>
          <cell r="C264">
            <v>4103</v>
          </cell>
        </row>
        <row r="265">
          <cell r="A265" t="str">
            <v>704_3</v>
          </cell>
          <cell r="B265">
            <v>704</v>
          </cell>
          <cell r="C265">
            <v>4104</v>
          </cell>
        </row>
        <row r="266">
          <cell r="A266" t="str">
            <v>930_4</v>
          </cell>
          <cell r="B266">
            <v>930</v>
          </cell>
          <cell r="C266">
            <v>4107</v>
          </cell>
        </row>
        <row r="267">
          <cell r="A267" t="str">
            <v>745_3</v>
          </cell>
          <cell r="B267">
            <v>745</v>
          </cell>
          <cell r="C267">
            <v>4108</v>
          </cell>
        </row>
        <row r="268">
          <cell r="A268" t="str">
            <v>966_1</v>
          </cell>
          <cell r="B268">
            <v>966</v>
          </cell>
          <cell r="C268">
            <v>4109</v>
          </cell>
        </row>
        <row r="269">
          <cell r="A269" t="str">
            <v>656_3</v>
          </cell>
          <cell r="B269">
            <v>656</v>
          </cell>
          <cell r="C269">
            <v>4112</v>
          </cell>
        </row>
        <row r="270">
          <cell r="A270" t="str">
            <v>889_4</v>
          </cell>
          <cell r="B270">
            <v>889</v>
          </cell>
          <cell r="C270">
            <v>4114</v>
          </cell>
        </row>
        <row r="271">
          <cell r="A271" t="str">
            <v>709_3</v>
          </cell>
          <cell r="B271">
            <v>709</v>
          </cell>
          <cell r="C271">
            <v>4115</v>
          </cell>
        </row>
        <row r="272">
          <cell r="A272" t="str">
            <v>696_2</v>
          </cell>
          <cell r="B272">
            <v>696</v>
          </cell>
          <cell r="C272">
            <v>4117</v>
          </cell>
        </row>
        <row r="273">
          <cell r="A273" t="str">
            <v>907_4</v>
          </cell>
          <cell r="B273">
            <v>907</v>
          </cell>
          <cell r="C273">
            <v>4123</v>
          </cell>
        </row>
        <row r="274">
          <cell r="A274" t="str">
            <v>900_6</v>
          </cell>
          <cell r="B274">
            <v>900</v>
          </cell>
          <cell r="C274">
            <v>4124</v>
          </cell>
        </row>
        <row r="275">
          <cell r="A275" t="str">
            <v>900_7</v>
          </cell>
          <cell r="B275">
            <v>900</v>
          </cell>
          <cell r="C275">
            <v>4125</v>
          </cell>
        </row>
        <row r="276">
          <cell r="A276" t="str">
            <v>900_8</v>
          </cell>
          <cell r="B276">
            <v>900</v>
          </cell>
          <cell r="C276">
            <v>4126</v>
          </cell>
        </row>
        <row r="277">
          <cell r="A277" t="str">
            <v>593_2</v>
          </cell>
          <cell r="B277">
            <v>593</v>
          </cell>
          <cell r="C277">
            <v>4127</v>
          </cell>
        </row>
        <row r="278">
          <cell r="A278" t="str">
            <v>753_2</v>
          </cell>
          <cell r="B278">
            <v>753</v>
          </cell>
          <cell r="C278">
            <v>4130</v>
          </cell>
        </row>
        <row r="279">
          <cell r="A279" t="str">
            <v>955_8</v>
          </cell>
          <cell r="B279">
            <v>955</v>
          </cell>
          <cell r="C279">
            <v>4131</v>
          </cell>
        </row>
        <row r="280">
          <cell r="A280" t="str">
            <v>955_9</v>
          </cell>
          <cell r="B280">
            <v>955</v>
          </cell>
          <cell r="C280">
            <v>4132</v>
          </cell>
        </row>
        <row r="281">
          <cell r="A281" t="str">
            <v>955_10</v>
          </cell>
          <cell r="B281">
            <v>955</v>
          </cell>
          <cell r="C281">
            <v>4133</v>
          </cell>
        </row>
        <row r="282">
          <cell r="A282" t="str">
            <v>955_11</v>
          </cell>
          <cell r="B282">
            <v>955</v>
          </cell>
          <cell r="C282">
            <v>4134</v>
          </cell>
        </row>
        <row r="283">
          <cell r="A283" t="str">
            <v>955_12</v>
          </cell>
          <cell r="B283">
            <v>955</v>
          </cell>
          <cell r="C283">
            <v>4135</v>
          </cell>
        </row>
        <row r="284">
          <cell r="A284" t="str">
            <v>950_5</v>
          </cell>
          <cell r="B284">
            <v>950</v>
          </cell>
          <cell r="C284">
            <v>4136</v>
          </cell>
        </row>
        <row r="285">
          <cell r="A285" t="str">
            <v>964_1</v>
          </cell>
          <cell r="B285">
            <v>964</v>
          </cell>
          <cell r="C285">
            <v>4137</v>
          </cell>
        </row>
        <row r="286">
          <cell r="A286" t="str">
            <v>701_4</v>
          </cell>
          <cell r="B286">
            <v>701</v>
          </cell>
          <cell r="C286">
            <v>4138</v>
          </cell>
        </row>
        <row r="287">
          <cell r="A287" t="str">
            <v>804_3</v>
          </cell>
          <cell r="B287">
            <v>804</v>
          </cell>
          <cell r="C287">
            <v>4141</v>
          </cell>
        </row>
        <row r="288">
          <cell r="A288" t="str">
            <v>718_4</v>
          </cell>
          <cell r="B288">
            <v>718</v>
          </cell>
          <cell r="C288">
            <v>4144</v>
          </cell>
        </row>
        <row r="289">
          <cell r="A289" t="str">
            <v>687_3</v>
          </cell>
          <cell r="B289">
            <v>687</v>
          </cell>
          <cell r="C289">
            <v>4147</v>
          </cell>
        </row>
        <row r="290">
          <cell r="A290" t="str">
            <v>814_2</v>
          </cell>
          <cell r="B290">
            <v>814</v>
          </cell>
          <cell r="C290">
            <v>4160</v>
          </cell>
        </row>
        <row r="291">
          <cell r="A291" t="str">
            <v>916_2</v>
          </cell>
          <cell r="B291">
            <v>916</v>
          </cell>
          <cell r="C291">
            <v>4161</v>
          </cell>
        </row>
        <row r="292">
          <cell r="A292" t="str">
            <v>793_4</v>
          </cell>
          <cell r="B292">
            <v>793</v>
          </cell>
          <cell r="C292">
            <v>4162</v>
          </cell>
        </row>
        <row r="293">
          <cell r="A293" t="str">
            <v>597_3</v>
          </cell>
          <cell r="B293">
            <v>597</v>
          </cell>
          <cell r="C293">
            <v>4163</v>
          </cell>
        </row>
        <row r="294">
          <cell r="A294" t="str">
            <v>961_1</v>
          </cell>
          <cell r="B294">
            <v>961</v>
          </cell>
          <cell r="C294">
            <v>4164</v>
          </cell>
        </row>
        <row r="295">
          <cell r="A295" t="str">
            <v>719_2</v>
          </cell>
          <cell r="B295">
            <v>719</v>
          </cell>
          <cell r="C295">
            <v>4166</v>
          </cell>
        </row>
        <row r="296">
          <cell r="A296" t="str">
            <v>881_3</v>
          </cell>
          <cell r="B296">
            <v>881</v>
          </cell>
          <cell r="C296">
            <v>4167</v>
          </cell>
        </row>
        <row r="297">
          <cell r="A297" t="str">
            <v>813_3</v>
          </cell>
          <cell r="B297">
            <v>813</v>
          </cell>
          <cell r="C297">
            <v>4168</v>
          </cell>
        </row>
        <row r="298">
          <cell r="A298" t="str">
            <v>681_3</v>
          </cell>
          <cell r="B298">
            <v>681</v>
          </cell>
          <cell r="C298">
            <v>4169</v>
          </cell>
        </row>
        <row r="299">
          <cell r="A299" t="str">
            <v>952_7</v>
          </cell>
          <cell r="B299">
            <v>952</v>
          </cell>
          <cell r="C299">
            <v>4170</v>
          </cell>
        </row>
        <row r="300">
          <cell r="A300" t="str">
            <v>952_8</v>
          </cell>
          <cell r="B300">
            <v>952</v>
          </cell>
          <cell r="C300">
            <v>4171</v>
          </cell>
        </row>
        <row r="301">
          <cell r="A301" t="str">
            <v>952_9</v>
          </cell>
          <cell r="B301">
            <v>952</v>
          </cell>
          <cell r="C301">
            <v>4172</v>
          </cell>
        </row>
        <row r="302">
          <cell r="A302" t="str">
            <v>768_3</v>
          </cell>
          <cell r="B302">
            <v>768</v>
          </cell>
          <cell r="C302">
            <v>4175</v>
          </cell>
        </row>
        <row r="303">
          <cell r="A303" t="str">
            <v>707_3</v>
          </cell>
          <cell r="B303">
            <v>707</v>
          </cell>
          <cell r="C303">
            <v>4177</v>
          </cell>
        </row>
        <row r="304">
          <cell r="A304" t="str">
            <v>653_2</v>
          </cell>
          <cell r="B304">
            <v>653</v>
          </cell>
          <cell r="C304">
            <v>4178</v>
          </cell>
        </row>
        <row r="305">
          <cell r="A305" t="str">
            <v>699_2</v>
          </cell>
          <cell r="B305">
            <v>699</v>
          </cell>
          <cell r="C305">
            <v>4180</v>
          </cell>
        </row>
        <row r="306">
          <cell r="A306" t="str">
            <v>646_2</v>
          </cell>
          <cell r="B306">
            <v>646</v>
          </cell>
          <cell r="C306">
            <v>4181</v>
          </cell>
        </row>
        <row r="307">
          <cell r="A307" t="str">
            <v>739_3</v>
          </cell>
          <cell r="B307">
            <v>739</v>
          </cell>
          <cell r="C307">
            <v>4182</v>
          </cell>
        </row>
        <row r="308">
          <cell r="A308" t="str">
            <v>962_4</v>
          </cell>
          <cell r="B308">
            <v>962</v>
          </cell>
          <cell r="C308">
            <v>4183</v>
          </cell>
        </row>
        <row r="309">
          <cell r="A309" t="str">
            <v>788_3</v>
          </cell>
          <cell r="B309">
            <v>788</v>
          </cell>
          <cell r="C309">
            <v>4184</v>
          </cell>
        </row>
        <row r="310">
          <cell r="A310" t="str">
            <v>638_3</v>
          </cell>
          <cell r="B310">
            <v>638</v>
          </cell>
          <cell r="C310">
            <v>4185</v>
          </cell>
        </row>
        <row r="311">
          <cell r="A311" t="str">
            <v>619_2</v>
          </cell>
          <cell r="B311">
            <v>619</v>
          </cell>
          <cell r="C311">
            <v>4186</v>
          </cell>
        </row>
        <row r="312">
          <cell r="A312" t="str">
            <v>724_3</v>
          </cell>
          <cell r="B312">
            <v>724</v>
          </cell>
          <cell r="C312">
            <v>4187</v>
          </cell>
        </row>
        <row r="313">
          <cell r="A313" t="str">
            <v>626_2</v>
          </cell>
          <cell r="B313">
            <v>626</v>
          </cell>
          <cell r="C313">
            <v>4188</v>
          </cell>
        </row>
        <row r="314">
          <cell r="A314" t="str">
            <v>676_2</v>
          </cell>
          <cell r="B314">
            <v>676</v>
          </cell>
          <cell r="C314">
            <v>4189</v>
          </cell>
        </row>
        <row r="315">
          <cell r="A315" t="str">
            <v>682_2</v>
          </cell>
          <cell r="B315">
            <v>682</v>
          </cell>
          <cell r="C315">
            <v>4190</v>
          </cell>
        </row>
        <row r="316">
          <cell r="A316" t="str">
            <v>938_2</v>
          </cell>
          <cell r="B316">
            <v>938</v>
          </cell>
          <cell r="C316">
            <v>4191</v>
          </cell>
        </row>
        <row r="317">
          <cell r="A317" t="str">
            <v>950_6</v>
          </cell>
          <cell r="B317">
            <v>950</v>
          </cell>
          <cell r="C317">
            <v>4192</v>
          </cell>
        </row>
        <row r="318">
          <cell r="A318" t="str">
            <v>950_7</v>
          </cell>
          <cell r="B318">
            <v>950</v>
          </cell>
          <cell r="C318">
            <v>4193</v>
          </cell>
        </row>
        <row r="319">
          <cell r="A319" t="str">
            <v>732_3</v>
          </cell>
          <cell r="B319">
            <v>732</v>
          </cell>
          <cell r="C319">
            <v>4194</v>
          </cell>
        </row>
        <row r="320">
          <cell r="A320" t="str">
            <v>809_3</v>
          </cell>
          <cell r="B320">
            <v>809</v>
          </cell>
          <cell r="C320">
            <v>4195</v>
          </cell>
        </row>
        <row r="321">
          <cell r="A321" t="str">
            <v>896_3</v>
          </cell>
          <cell r="B321">
            <v>896</v>
          </cell>
          <cell r="C321">
            <v>4196</v>
          </cell>
        </row>
        <row r="322">
          <cell r="A322" t="str">
            <v>640_2</v>
          </cell>
          <cell r="B322">
            <v>640</v>
          </cell>
          <cell r="C322">
            <v>4197</v>
          </cell>
        </row>
        <row r="323">
          <cell r="A323" t="str">
            <v>599_3</v>
          </cell>
          <cell r="B323">
            <v>599</v>
          </cell>
          <cell r="C323">
            <v>4198</v>
          </cell>
        </row>
        <row r="324">
          <cell r="A324" t="str">
            <v>826_2</v>
          </cell>
          <cell r="B324">
            <v>826</v>
          </cell>
          <cell r="C324">
            <v>4200</v>
          </cell>
        </row>
        <row r="325">
          <cell r="A325" t="str">
            <v>784_3</v>
          </cell>
          <cell r="B325">
            <v>784</v>
          </cell>
          <cell r="C325">
            <v>4201</v>
          </cell>
        </row>
        <row r="326">
          <cell r="A326" t="str">
            <v>784_4</v>
          </cell>
          <cell r="B326">
            <v>784</v>
          </cell>
          <cell r="C326">
            <v>4202</v>
          </cell>
        </row>
        <row r="327">
          <cell r="A327" t="str">
            <v>627_3</v>
          </cell>
          <cell r="B327">
            <v>627</v>
          </cell>
          <cell r="C327">
            <v>4203</v>
          </cell>
        </row>
        <row r="328">
          <cell r="A328" t="str">
            <v>953_4</v>
          </cell>
          <cell r="B328">
            <v>953</v>
          </cell>
          <cell r="C328">
            <v>4205</v>
          </cell>
        </row>
        <row r="329">
          <cell r="A329" t="str">
            <v>723_3</v>
          </cell>
          <cell r="B329">
            <v>723</v>
          </cell>
          <cell r="C329">
            <v>4206</v>
          </cell>
        </row>
        <row r="330">
          <cell r="A330" t="str">
            <v>963_1</v>
          </cell>
          <cell r="B330">
            <v>963</v>
          </cell>
          <cell r="C330">
            <v>4207</v>
          </cell>
        </row>
        <row r="331">
          <cell r="A331" t="str">
            <v>963_2</v>
          </cell>
          <cell r="B331">
            <v>963</v>
          </cell>
          <cell r="C331">
            <v>4208</v>
          </cell>
        </row>
        <row r="332">
          <cell r="A332" t="str">
            <v>858_2</v>
          </cell>
          <cell r="B332">
            <v>858</v>
          </cell>
          <cell r="C332">
            <v>4209</v>
          </cell>
        </row>
        <row r="333">
          <cell r="A333" t="str">
            <v>962_5</v>
          </cell>
          <cell r="B333">
            <v>962</v>
          </cell>
          <cell r="C333">
            <v>4210</v>
          </cell>
        </row>
        <row r="334">
          <cell r="A334" t="str">
            <v>962_6</v>
          </cell>
          <cell r="B334">
            <v>962</v>
          </cell>
          <cell r="C334">
            <v>4211</v>
          </cell>
        </row>
        <row r="335">
          <cell r="A335" t="str">
            <v>962_7</v>
          </cell>
          <cell r="B335">
            <v>962</v>
          </cell>
          <cell r="C335">
            <v>4213</v>
          </cell>
        </row>
        <row r="336">
          <cell r="A336" t="str">
            <v>962_8</v>
          </cell>
          <cell r="B336">
            <v>962</v>
          </cell>
          <cell r="C336">
            <v>4214</v>
          </cell>
        </row>
        <row r="337">
          <cell r="A337" t="str">
            <v>962_9</v>
          </cell>
          <cell r="B337">
            <v>962</v>
          </cell>
          <cell r="C337">
            <v>4220</v>
          </cell>
        </row>
        <row r="338">
          <cell r="A338" t="str">
            <v>962_10</v>
          </cell>
          <cell r="B338">
            <v>962</v>
          </cell>
          <cell r="C338">
            <v>4224</v>
          </cell>
        </row>
        <row r="339">
          <cell r="A339" t="str">
            <v>962_11</v>
          </cell>
          <cell r="B339">
            <v>962</v>
          </cell>
          <cell r="C339">
            <v>4227</v>
          </cell>
        </row>
        <row r="340">
          <cell r="A340" t="str">
            <v>962_12</v>
          </cell>
          <cell r="B340">
            <v>962</v>
          </cell>
          <cell r="C340">
            <v>4228</v>
          </cell>
        </row>
        <row r="341">
          <cell r="A341" t="str">
            <v>942_5</v>
          </cell>
          <cell r="B341">
            <v>942</v>
          </cell>
          <cell r="C341">
            <v>4231</v>
          </cell>
        </row>
        <row r="342">
          <cell r="A342" t="str">
            <v>962_13</v>
          </cell>
          <cell r="B342">
            <v>962</v>
          </cell>
          <cell r="C342">
            <v>4232</v>
          </cell>
        </row>
        <row r="343">
          <cell r="A343" t="str">
            <v>632_2</v>
          </cell>
          <cell r="B343">
            <v>632</v>
          </cell>
          <cell r="C343">
            <v>4233</v>
          </cell>
        </row>
        <row r="344">
          <cell r="A344" t="str">
            <v>632_3</v>
          </cell>
          <cell r="B344">
            <v>632</v>
          </cell>
          <cell r="C344">
            <v>4234</v>
          </cell>
        </row>
        <row r="345">
          <cell r="A345" t="str">
            <v>905_2</v>
          </cell>
          <cell r="B345">
            <v>905</v>
          </cell>
          <cell r="C345">
            <v>4235</v>
          </cell>
        </row>
        <row r="346">
          <cell r="A346" t="str">
            <v>931_2</v>
          </cell>
          <cell r="B346">
            <v>931</v>
          </cell>
          <cell r="C346">
            <v>4236</v>
          </cell>
        </row>
        <row r="347">
          <cell r="A347" t="str">
            <v>940_2</v>
          </cell>
          <cell r="B347">
            <v>940</v>
          </cell>
          <cell r="C347">
            <v>4237</v>
          </cell>
        </row>
        <row r="348">
          <cell r="A348" t="str">
            <v>650_3</v>
          </cell>
          <cell r="B348">
            <v>650</v>
          </cell>
          <cell r="C348">
            <v>4240</v>
          </cell>
        </row>
        <row r="349">
          <cell r="A349" t="str">
            <v>726_2</v>
          </cell>
          <cell r="B349">
            <v>726</v>
          </cell>
          <cell r="C349">
            <v>4241</v>
          </cell>
        </row>
        <row r="350">
          <cell r="A350" t="str">
            <v>948_1</v>
          </cell>
          <cell r="B350">
            <v>948</v>
          </cell>
          <cell r="C350">
            <v>4242</v>
          </cell>
        </row>
        <row r="351">
          <cell r="A351" t="str">
            <v>802_3</v>
          </cell>
          <cell r="B351">
            <v>802</v>
          </cell>
          <cell r="C351">
            <v>4243</v>
          </cell>
        </row>
        <row r="352">
          <cell r="A352" t="str">
            <v>951_2</v>
          </cell>
          <cell r="B352">
            <v>951</v>
          </cell>
          <cell r="C352">
            <v>4245</v>
          </cell>
        </row>
        <row r="353">
          <cell r="A353" t="str">
            <v>936_2</v>
          </cell>
          <cell r="B353">
            <v>936</v>
          </cell>
          <cell r="C353">
            <v>4247</v>
          </cell>
        </row>
        <row r="354">
          <cell r="A354" t="str">
            <v>596_2</v>
          </cell>
          <cell r="B354">
            <v>596</v>
          </cell>
          <cell r="C354">
            <v>4249</v>
          </cell>
        </row>
        <row r="355">
          <cell r="A355" t="str">
            <v>686_2</v>
          </cell>
          <cell r="B355">
            <v>686</v>
          </cell>
          <cell r="C355">
            <v>4250</v>
          </cell>
        </row>
        <row r="356">
          <cell r="A356" t="str">
            <v>928_3</v>
          </cell>
          <cell r="B356">
            <v>928</v>
          </cell>
          <cell r="C356">
            <v>4251</v>
          </cell>
        </row>
        <row r="357">
          <cell r="A357" t="str">
            <v>714_5</v>
          </cell>
          <cell r="B357">
            <v>714</v>
          </cell>
          <cell r="C357">
            <v>4255</v>
          </cell>
        </row>
        <row r="358">
          <cell r="A358" t="str">
            <v>966_2</v>
          </cell>
          <cell r="B358">
            <v>966</v>
          </cell>
          <cell r="C358">
            <v>4256</v>
          </cell>
        </row>
        <row r="359">
          <cell r="A359" t="str">
            <v>662_3</v>
          </cell>
          <cell r="B359">
            <v>662</v>
          </cell>
          <cell r="C359">
            <v>4257</v>
          </cell>
        </row>
        <row r="360">
          <cell r="A360" t="str">
            <v>941_1</v>
          </cell>
          <cell r="B360">
            <v>941</v>
          </cell>
          <cell r="C360">
            <v>4260</v>
          </cell>
        </row>
        <row r="361">
          <cell r="A361" t="str">
            <v>888_3</v>
          </cell>
          <cell r="B361">
            <v>888</v>
          </cell>
          <cell r="C361">
            <v>4264</v>
          </cell>
        </row>
        <row r="362">
          <cell r="A362" t="str">
            <v>947_2</v>
          </cell>
          <cell r="B362">
            <v>947</v>
          </cell>
          <cell r="C362">
            <v>4265</v>
          </cell>
        </row>
        <row r="363">
          <cell r="A363" t="str">
            <v>947_3</v>
          </cell>
          <cell r="B363">
            <v>947</v>
          </cell>
          <cell r="C363">
            <v>4266</v>
          </cell>
        </row>
        <row r="364">
          <cell r="A364" t="str">
            <v>882_3</v>
          </cell>
          <cell r="B364">
            <v>882</v>
          </cell>
          <cell r="C364">
            <v>4267</v>
          </cell>
        </row>
        <row r="365">
          <cell r="A365" t="str">
            <v>800_3</v>
          </cell>
          <cell r="B365">
            <v>800</v>
          </cell>
          <cell r="C365">
            <v>4268</v>
          </cell>
        </row>
        <row r="366">
          <cell r="A366" t="str">
            <v>685_3</v>
          </cell>
          <cell r="B366">
            <v>685</v>
          </cell>
          <cell r="C366">
            <v>4270</v>
          </cell>
        </row>
        <row r="367">
          <cell r="A367" t="str">
            <v>951_3</v>
          </cell>
          <cell r="B367">
            <v>951</v>
          </cell>
          <cell r="C367">
            <v>4277</v>
          </cell>
        </row>
        <row r="368">
          <cell r="A368" t="str">
            <v>858_3</v>
          </cell>
          <cell r="B368">
            <v>858</v>
          </cell>
          <cell r="C368">
            <v>4279</v>
          </cell>
        </row>
        <row r="369">
          <cell r="A369" t="str">
            <v>942_6</v>
          </cell>
          <cell r="B369">
            <v>942</v>
          </cell>
          <cell r="C369">
            <v>4285</v>
          </cell>
        </row>
        <row r="370">
          <cell r="A370" t="str">
            <v>942_7</v>
          </cell>
          <cell r="B370">
            <v>942</v>
          </cell>
          <cell r="C370">
            <v>4286</v>
          </cell>
        </row>
        <row r="371">
          <cell r="A371" t="str">
            <v>763_4</v>
          </cell>
          <cell r="B371">
            <v>763</v>
          </cell>
          <cell r="C371">
            <v>4299</v>
          </cell>
        </row>
        <row r="372">
          <cell r="A372" t="str">
            <v>961_2</v>
          </cell>
          <cell r="B372">
            <v>961</v>
          </cell>
          <cell r="C372">
            <v>4303</v>
          </cell>
        </row>
        <row r="373">
          <cell r="A373" t="str">
            <v>905_3</v>
          </cell>
          <cell r="B373">
            <v>905</v>
          </cell>
          <cell r="C373">
            <v>4307</v>
          </cell>
        </row>
        <row r="374">
          <cell r="A374" t="str">
            <v>936_3</v>
          </cell>
          <cell r="B374">
            <v>936</v>
          </cell>
          <cell r="C374">
            <v>4310</v>
          </cell>
        </row>
        <row r="375">
          <cell r="A375" t="str">
            <v>936_4</v>
          </cell>
          <cell r="B375">
            <v>936</v>
          </cell>
          <cell r="C375">
            <v>4311</v>
          </cell>
        </row>
        <row r="376">
          <cell r="A376" t="str">
            <v>935_2</v>
          </cell>
          <cell r="B376">
            <v>935</v>
          </cell>
          <cell r="C376">
            <v>4315</v>
          </cell>
        </row>
        <row r="377">
          <cell r="A377" t="str">
            <v>928_4</v>
          </cell>
          <cell r="B377">
            <v>928</v>
          </cell>
          <cell r="C377">
            <v>4316</v>
          </cell>
        </row>
        <row r="378">
          <cell r="A378" t="str">
            <v>963_3</v>
          </cell>
          <cell r="B378">
            <v>963</v>
          </cell>
          <cell r="C378">
            <v>4323</v>
          </cell>
        </row>
        <row r="379">
          <cell r="A379" t="str">
            <v>963_4</v>
          </cell>
          <cell r="B379">
            <v>963</v>
          </cell>
          <cell r="C379">
            <v>4326</v>
          </cell>
        </row>
        <row r="380">
          <cell r="A380" t="str">
            <v>858_4</v>
          </cell>
          <cell r="B380">
            <v>858</v>
          </cell>
          <cell r="C380">
            <v>4341</v>
          </cell>
        </row>
        <row r="381">
          <cell r="A381" t="str">
            <v>964_2</v>
          </cell>
          <cell r="B381">
            <v>964</v>
          </cell>
          <cell r="C381">
            <v>4353</v>
          </cell>
        </row>
        <row r="382">
          <cell r="A382" t="str">
            <v>964_3</v>
          </cell>
          <cell r="B382">
            <v>964</v>
          </cell>
          <cell r="C382">
            <v>4354</v>
          </cell>
        </row>
        <row r="383">
          <cell r="A383" t="str">
            <v>936_5</v>
          </cell>
          <cell r="B383">
            <v>936</v>
          </cell>
          <cell r="C383">
            <v>4359</v>
          </cell>
        </row>
        <row r="384">
          <cell r="A384" t="str">
            <v>938_3</v>
          </cell>
          <cell r="B384">
            <v>938</v>
          </cell>
          <cell r="C384">
            <v>4367</v>
          </cell>
        </row>
        <row r="385">
          <cell r="A385" t="str">
            <v>955_13</v>
          </cell>
          <cell r="B385">
            <v>955</v>
          </cell>
          <cell r="C385">
            <v>4377</v>
          </cell>
        </row>
        <row r="386">
          <cell r="A386" t="str">
            <v>947_4</v>
          </cell>
          <cell r="B386">
            <v>947</v>
          </cell>
          <cell r="C386">
            <v>4406</v>
          </cell>
        </row>
        <row r="387">
          <cell r="A387" t="str">
            <v>965_2</v>
          </cell>
          <cell r="B387">
            <v>965</v>
          </cell>
          <cell r="C387">
            <v>4407</v>
          </cell>
        </row>
        <row r="388">
          <cell r="A388" t="str">
            <v>965_3</v>
          </cell>
          <cell r="B388">
            <v>965</v>
          </cell>
          <cell r="C388">
            <v>4408</v>
          </cell>
        </row>
        <row r="389">
          <cell r="A389" t="str">
            <v>965_4</v>
          </cell>
          <cell r="B389">
            <v>965</v>
          </cell>
          <cell r="C389">
            <v>4409</v>
          </cell>
        </row>
        <row r="390">
          <cell r="A390" t="str">
            <v>933_2</v>
          </cell>
          <cell r="B390">
            <v>933</v>
          </cell>
          <cell r="C390">
            <v>4414</v>
          </cell>
        </row>
        <row r="391">
          <cell r="A391" t="str">
            <v>966_3</v>
          </cell>
          <cell r="B391">
            <v>966</v>
          </cell>
          <cell r="C391">
            <v>4415</v>
          </cell>
        </row>
        <row r="392">
          <cell r="A392" t="str">
            <v>966_4</v>
          </cell>
          <cell r="B392">
            <v>966</v>
          </cell>
          <cell r="C392">
            <v>4416</v>
          </cell>
        </row>
        <row r="393">
          <cell r="A393" t="str">
            <v>966_5</v>
          </cell>
          <cell r="B393">
            <v>966</v>
          </cell>
          <cell r="C393">
            <v>4417</v>
          </cell>
        </row>
        <row r="394">
          <cell r="A394" t="str">
            <v>966_6</v>
          </cell>
          <cell r="B394">
            <v>966</v>
          </cell>
          <cell r="C394">
            <v>4418</v>
          </cell>
        </row>
        <row r="395">
          <cell r="A395" t="str">
            <v>966_7</v>
          </cell>
          <cell r="B395">
            <v>966</v>
          </cell>
          <cell r="C395">
            <v>4419</v>
          </cell>
        </row>
        <row r="396">
          <cell r="A396" t="str">
            <v>958_6</v>
          </cell>
          <cell r="B396">
            <v>958</v>
          </cell>
          <cell r="C396">
            <v>4429</v>
          </cell>
        </row>
        <row r="397">
          <cell r="A397" t="str">
            <v>940_3</v>
          </cell>
          <cell r="B397">
            <v>940</v>
          </cell>
          <cell r="C397">
            <v>4450</v>
          </cell>
        </row>
        <row r="398">
          <cell r="A398" t="str">
            <v>967_1</v>
          </cell>
          <cell r="B398">
            <v>967</v>
          </cell>
          <cell r="C398">
            <v>4451</v>
          </cell>
        </row>
        <row r="399">
          <cell r="A399" t="str">
            <v>967_2</v>
          </cell>
          <cell r="B399">
            <v>967</v>
          </cell>
          <cell r="C399">
            <v>4452</v>
          </cell>
        </row>
        <row r="400">
          <cell r="A400" t="str">
            <v>753_3</v>
          </cell>
          <cell r="B400">
            <v>753</v>
          </cell>
          <cell r="C400">
            <v>4461</v>
          </cell>
        </row>
        <row r="401">
          <cell r="A401" t="str">
            <v>905_4</v>
          </cell>
          <cell r="B401">
            <v>905</v>
          </cell>
          <cell r="C401">
            <v>4465</v>
          </cell>
        </row>
        <row r="402">
          <cell r="A402" t="str">
            <v>905_5</v>
          </cell>
          <cell r="B402">
            <v>905</v>
          </cell>
          <cell r="C402">
            <v>4466</v>
          </cell>
        </row>
        <row r="403">
          <cell r="A403" t="str">
            <v>905_6</v>
          </cell>
          <cell r="B403">
            <v>905</v>
          </cell>
          <cell r="C403">
            <v>4467</v>
          </cell>
        </row>
        <row r="404">
          <cell r="A404" t="str">
            <v>967_3</v>
          </cell>
          <cell r="B404">
            <v>967</v>
          </cell>
          <cell r="C404">
            <v>4470</v>
          </cell>
        </row>
        <row r="405">
          <cell r="A405" t="str">
            <v>707_4</v>
          </cell>
          <cell r="B405">
            <v>707</v>
          </cell>
          <cell r="C405">
            <v>4483</v>
          </cell>
        </row>
        <row r="406">
          <cell r="A406" t="str">
            <v>606_4</v>
          </cell>
          <cell r="B406">
            <v>606</v>
          </cell>
          <cell r="C406">
            <v>4513</v>
          </cell>
        </row>
        <row r="407">
          <cell r="A407" t="str">
            <v>957_11</v>
          </cell>
          <cell r="B407">
            <v>957</v>
          </cell>
          <cell r="C407">
            <v>4514</v>
          </cell>
        </row>
        <row r="408">
          <cell r="A408" t="str">
            <v>951_4</v>
          </cell>
          <cell r="B408">
            <v>951</v>
          </cell>
          <cell r="C408">
            <v>4515</v>
          </cell>
        </row>
        <row r="409">
          <cell r="A409" t="str">
            <v>718_5</v>
          </cell>
          <cell r="B409">
            <v>718</v>
          </cell>
          <cell r="C409">
            <v>4518</v>
          </cell>
        </row>
        <row r="410">
          <cell r="A410" t="str">
            <v>661_3</v>
          </cell>
          <cell r="B410">
            <v>661</v>
          </cell>
          <cell r="C410">
            <v>4519</v>
          </cell>
        </row>
        <row r="411">
          <cell r="A411" t="str">
            <v>967_4</v>
          </cell>
          <cell r="B411">
            <v>967</v>
          </cell>
          <cell r="C411">
            <v>4521</v>
          </cell>
        </row>
        <row r="412">
          <cell r="A412" t="str">
            <v>663_3</v>
          </cell>
          <cell r="B412">
            <v>663</v>
          </cell>
          <cell r="C412">
            <v>4522</v>
          </cell>
        </row>
        <row r="413">
          <cell r="A413" t="str">
            <v>674_6</v>
          </cell>
          <cell r="B413">
            <v>674</v>
          </cell>
          <cell r="C413">
            <v>4525</v>
          </cell>
        </row>
        <row r="414">
          <cell r="A414" t="str">
            <v>674_7</v>
          </cell>
          <cell r="B414">
            <v>674</v>
          </cell>
          <cell r="C414">
            <v>4526</v>
          </cell>
        </row>
        <row r="415">
          <cell r="A415" t="str">
            <v>826_3</v>
          </cell>
          <cell r="B415">
            <v>826</v>
          </cell>
          <cell r="C415">
            <v>4527</v>
          </cell>
        </row>
        <row r="416">
          <cell r="A416" t="str">
            <v>695_3</v>
          </cell>
          <cell r="B416">
            <v>695</v>
          </cell>
          <cell r="C416">
            <v>4530</v>
          </cell>
        </row>
        <row r="417">
          <cell r="A417" t="str">
            <v>930_5</v>
          </cell>
          <cell r="B417">
            <v>930</v>
          </cell>
          <cell r="C417">
            <v>4531</v>
          </cell>
        </row>
        <row r="418">
          <cell r="A418" t="str">
            <v>936_6</v>
          </cell>
          <cell r="B418">
            <v>936</v>
          </cell>
          <cell r="C418">
            <v>4532</v>
          </cell>
        </row>
        <row r="419">
          <cell r="A419" t="str">
            <v>714_6</v>
          </cell>
          <cell r="B419">
            <v>714</v>
          </cell>
          <cell r="C419">
            <v>4533</v>
          </cell>
        </row>
        <row r="420">
          <cell r="A420" t="str">
            <v>714_7</v>
          </cell>
          <cell r="B420">
            <v>714</v>
          </cell>
          <cell r="C420">
            <v>4534</v>
          </cell>
        </row>
        <row r="421">
          <cell r="A421" t="str">
            <v>905_7</v>
          </cell>
          <cell r="B421">
            <v>905</v>
          </cell>
          <cell r="C421">
            <v>4535</v>
          </cell>
        </row>
        <row r="422">
          <cell r="A422" t="str">
            <v>736_5</v>
          </cell>
          <cell r="B422">
            <v>736</v>
          </cell>
          <cell r="C422">
            <v>4538</v>
          </cell>
        </row>
        <row r="423">
          <cell r="A423" t="str">
            <v>950_8</v>
          </cell>
          <cell r="B423">
            <v>950</v>
          </cell>
          <cell r="C423">
            <v>4539</v>
          </cell>
        </row>
        <row r="424">
          <cell r="A424" t="str">
            <v>745_4</v>
          </cell>
          <cell r="B424">
            <v>745</v>
          </cell>
          <cell r="C424">
            <v>4540</v>
          </cell>
        </row>
        <row r="425">
          <cell r="A425" t="str">
            <v>952_10</v>
          </cell>
          <cell r="B425">
            <v>952</v>
          </cell>
          <cell r="C425">
            <v>4541</v>
          </cell>
        </row>
        <row r="426">
          <cell r="A426" t="str">
            <v>753_4</v>
          </cell>
          <cell r="B426">
            <v>753</v>
          </cell>
          <cell r="C426">
            <v>4542</v>
          </cell>
        </row>
        <row r="427">
          <cell r="A427" t="str">
            <v>777_3</v>
          </cell>
          <cell r="B427">
            <v>777</v>
          </cell>
          <cell r="C427">
            <v>4543</v>
          </cell>
        </row>
        <row r="428">
          <cell r="A428" t="str">
            <v>651_1</v>
          </cell>
          <cell r="B428">
            <v>651</v>
          </cell>
          <cell r="C428">
            <v>4544</v>
          </cell>
        </row>
        <row r="429">
          <cell r="A429" t="str">
            <v>651_2</v>
          </cell>
          <cell r="B429">
            <v>651</v>
          </cell>
          <cell r="C429">
            <v>4545</v>
          </cell>
        </row>
        <row r="430">
          <cell r="A430" t="str">
            <v>958_7</v>
          </cell>
          <cell r="B430">
            <v>958</v>
          </cell>
          <cell r="C430">
            <v>4546</v>
          </cell>
        </row>
        <row r="431">
          <cell r="A431" t="str">
            <v>958_8</v>
          </cell>
          <cell r="B431">
            <v>958</v>
          </cell>
          <cell r="C431">
            <v>4547</v>
          </cell>
        </row>
        <row r="432">
          <cell r="A432" t="str">
            <v>955_14</v>
          </cell>
          <cell r="B432">
            <v>955</v>
          </cell>
          <cell r="C432">
            <v>4548</v>
          </cell>
        </row>
        <row r="433">
          <cell r="A433" t="str">
            <v>763_5</v>
          </cell>
          <cell r="B433">
            <v>763</v>
          </cell>
          <cell r="C433">
            <v>4549</v>
          </cell>
        </row>
        <row r="434">
          <cell r="A434" t="str">
            <v>972_1</v>
          </cell>
          <cell r="B434">
            <v>972</v>
          </cell>
          <cell r="C434">
            <v>4550</v>
          </cell>
        </row>
        <row r="435">
          <cell r="A435" t="str">
            <v>972_2</v>
          </cell>
          <cell r="B435">
            <v>972</v>
          </cell>
          <cell r="C435">
            <v>4551</v>
          </cell>
        </row>
        <row r="436">
          <cell r="A436" t="str">
            <v>771_5</v>
          </cell>
          <cell r="B436">
            <v>771</v>
          </cell>
          <cell r="C436">
            <v>4552</v>
          </cell>
        </row>
        <row r="437">
          <cell r="A437" t="str">
            <v>701_5</v>
          </cell>
          <cell r="B437">
            <v>701</v>
          </cell>
          <cell r="C437">
            <v>4553</v>
          </cell>
        </row>
        <row r="438">
          <cell r="A438" t="str">
            <v>966_8</v>
          </cell>
          <cell r="B438">
            <v>966</v>
          </cell>
          <cell r="C438">
            <v>4554</v>
          </cell>
        </row>
        <row r="439">
          <cell r="A439" t="str">
            <v>965_5</v>
          </cell>
          <cell r="B439">
            <v>965</v>
          </cell>
          <cell r="C439">
            <v>4555</v>
          </cell>
        </row>
        <row r="440">
          <cell r="A440" t="str">
            <v>962_14</v>
          </cell>
          <cell r="B440">
            <v>962</v>
          </cell>
          <cell r="C440">
            <v>4558</v>
          </cell>
        </row>
        <row r="441">
          <cell r="A441" t="str">
            <v>813_4</v>
          </cell>
          <cell r="B441">
            <v>813</v>
          </cell>
          <cell r="C441">
            <v>4559</v>
          </cell>
        </row>
        <row r="442">
          <cell r="A442" t="str">
            <v>959_4</v>
          </cell>
          <cell r="B442">
            <v>959</v>
          </cell>
          <cell r="C442">
            <v>4560</v>
          </cell>
        </row>
        <row r="443">
          <cell r="A443" t="str">
            <v>935_3</v>
          </cell>
          <cell r="B443">
            <v>935</v>
          </cell>
          <cell r="C443">
            <v>4562</v>
          </cell>
        </row>
        <row r="444">
          <cell r="A444" t="str">
            <v>781_4</v>
          </cell>
          <cell r="B444">
            <v>781</v>
          </cell>
          <cell r="C444">
            <v>4563</v>
          </cell>
        </row>
        <row r="445">
          <cell r="A445" t="str">
            <v>907_5</v>
          </cell>
          <cell r="B445">
            <v>907</v>
          </cell>
          <cell r="C445">
            <v>4564</v>
          </cell>
        </row>
        <row r="446">
          <cell r="A446" t="str">
            <v>827_3</v>
          </cell>
          <cell r="B446">
            <v>827</v>
          </cell>
          <cell r="C446">
            <v>4565</v>
          </cell>
        </row>
        <row r="447">
          <cell r="A447" t="str">
            <v>948_2</v>
          </cell>
          <cell r="B447">
            <v>948</v>
          </cell>
          <cell r="C447">
            <v>4566</v>
          </cell>
        </row>
        <row r="448">
          <cell r="A448" t="str">
            <v>858_5</v>
          </cell>
          <cell r="B448">
            <v>858</v>
          </cell>
          <cell r="C448">
            <v>4567</v>
          </cell>
        </row>
        <row r="449">
          <cell r="A449" t="str">
            <v>632_4</v>
          </cell>
          <cell r="B449">
            <v>632</v>
          </cell>
          <cell r="C449">
            <v>4570</v>
          </cell>
        </row>
        <row r="450">
          <cell r="A450" t="str">
            <v>953_5</v>
          </cell>
          <cell r="B450">
            <v>953</v>
          </cell>
          <cell r="C450">
            <v>4577</v>
          </cell>
        </row>
        <row r="451">
          <cell r="A451" t="str">
            <v>947_5</v>
          </cell>
          <cell r="B451">
            <v>947</v>
          </cell>
          <cell r="C451">
            <v>4578</v>
          </cell>
        </row>
        <row r="452">
          <cell r="A452" t="str">
            <v>969_1</v>
          </cell>
          <cell r="B452">
            <v>969</v>
          </cell>
          <cell r="C452">
            <v>4579</v>
          </cell>
        </row>
        <row r="453">
          <cell r="A453" t="str">
            <v>890_4</v>
          </cell>
          <cell r="B453">
            <v>890</v>
          </cell>
          <cell r="C453">
            <v>4582</v>
          </cell>
        </row>
        <row r="454">
          <cell r="A454" t="str">
            <v>777_4</v>
          </cell>
          <cell r="B454">
            <v>777</v>
          </cell>
          <cell r="C454">
            <v>4584</v>
          </cell>
        </row>
        <row r="455">
          <cell r="A455" t="str">
            <v>695_4</v>
          </cell>
          <cell r="B455">
            <v>695</v>
          </cell>
          <cell r="C455">
            <v>4589</v>
          </cell>
        </row>
        <row r="456">
          <cell r="A456" t="str">
            <v>931_3</v>
          </cell>
          <cell r="B456">
            <v>931</v>
          </cell>
          <cell r="C456">
            <v>4592</v>
          </cell>
        </row>
        <row r="457">
          <cell r="A457" t="str">
            <v>707_5</v>
          </cell>
          <cell r="B457">
            <v>707</v>
          </cell>
          <cell r="C457">
            <v>4593</v>
          </cell>
        </row>
        <row r="458">
          <cell r="A458" t="str">
            <v>790_2</v>
          </cell>
          <cell r="B458">
            <v>790</v>
          </cell>
          <cell r="C458">
            <v>4594</v>
          </cell>
        </row>
        <row r="459">
          <cell r="A459" t="str">
            <v>790_3</v>
          </cell>
          <cell r="B459">
            <v>790</v>
          </cell>
          <cell r="C459">
            <v>4595</v>
          </cell>
        </row>
        <row r="460">
          <cell r="A460" t="str">
            <v>651_3</v>
          </cell>
          <cell r="B460">
            <v>651</v>
          </cell>
          <cell r="C460">
            <v>4599</v>
          </cell>
        </row>
        <row r="461">
          <cell r="A461" t="str">
            <v>714_8</v>
          </cell>
          <cell r="B461">
            <v>714</v>
          </cell>
          <cell r="C461">
            <v>4602</v>
          </cell>
        </row>
        <row r="462">
          <cell r="A462" t="str">
            <v>933_3</v>
          </cell>
          <cell r="B462">
            <v>933</v>
          </cell>
          <cell r="C462">
            <v>4607</v>
          </cell>
        </row>
        <row r="463">
          <cell r="A463" t="str">
            <v>968_1</v>
          </cell>
          <cell r="B463">
            <v>968</v>
          </cell>
          <cell r="C463">
            <v>4616</v>
          </cell>
        </row>
        <row r="464">
          <cell r="A464" t="str">
            <v>968_2</v>
          </cell>
          <cell r="B464">
            <v>968</v>
          </cell>
          <cell r="C464">
            <v>4618</v>
          </cell>
        </row>
        <row r="465">
          <cell r="A465" t="str">
            <v>968_3</v>
          </cell>
          <cell r="B465">
            <v>968</v>
          </cell>
          <cell r="C465">
            <v>4619</v>
          </cell>
        </row>
        <row r="466">
          <cell r="A466" t="str">
            <v>968_4</v>
          </cell>
          <cell r="B466">
            <v>968</v>
          </cell>
          <cell r="C466">
            <v>4620</v>
          </cell>
        </row>
        <row r="467">
          <cell r="A467" t="str">
            <v>968_5</v>
          </cell>
          <cell r="B467">
            <v>968</v>
          </cell>
          <cell r="C467">
            <v>4621</v>
          </cell>
        </row>
        <row r="468">
          <cell r="A468" t="str">
            <v>950_9</v>
          </cell>
          <cell r="B468">
            <v>950</v>
          </cell>
          <cell r="C468">
            <v>4622</v>
          </cell>
        </row>
        <row r="469">
          <cell r="A469" t="str">
            <v>950_10</v>
          </cell>
          <cell r="B469">
            <v>950</v>
          </cell>
          <cell r="C469">
            <v>4623</v>
          </cell>
        </row>
        <row r="470">
          <cell r="A470" t="str">
            <v>950_11</v>
          </cell>
          <cell r="B470">
            <v>950</v>
          </cell>
          <cell r="C470">
            <v>4624</v>
          </cell>
        </row>
        <row r="471">
          <cell r="A471" t="str">
            <v>862_1</v>
          </cell>
          <cell r="B471">
            <v>862</v>
          </cell>
          <cell r="C471">
            <v>4631</v>
          </cell>
        </row>
        <row r="472">
          <cell r="A472" t="str">
            <v>619_3</v>
          </cell>
          <cell r="B472">
            <v>619</v>
          </cell>
          <cell r="C472">
            <v>4646</v>
          </cell>
        </row>
        <row r="473">
          <cell r="A473" t="str">
            <v>619_4</v>
          </cell>
          <cell r="B473">
            <v>619</v>
          </cell>
          <cell r="C473">
            <v>4647</v>
          </cell>
        </row>
        <row r="474">
          <cell r="A474" t="str">
            <v>655_4</v>
          </cell>
          <cell r="B474">
            <v>655</v>
          </cell>
          <cell r="C474">
            <v>4649</v>
          </cell>
        </row>
        <row r="475">
          <cell r="A475" t="str">
            <v>970_1</v>
          </cell>
          <cell r="B475">
            <v>970</v>
          </cell>
          <cell r="C475">
            <v>4675</v>
          </cell>
        </row>
        <row r="476">
          <cell r="A476" t="str">
            <v>970_2</v>
          </cell>
          <cell r="B476">
            <v>970</v>
          </cell>
          <cell r="C476">
            <v>4676</v>
          </cell>
        </row>
        <row r="477">
          <cell r="A477" t="str">
            <v>970_3</v>
          </cell>
          <cell r="B477">
            <v>970</v>
          </cell>
          <cell r="C477">
            <v>4677</v>
          </cell>
        </row>
        <row r="478">
          <cell r="A478" t="str">
            <v>970_4</v>
          </cell>
          <cell r="B478">
            <v>970</v>
          </cell>
          <cell r="C478">
            <v>4678</v>
          </cell>
        </row>
        <row r="479">
          <cell r="A479" t="str">
            <v>970_5</v>
          </cell>
          <cell r="B479">
            <v>970</v>
          </cell>
          <cell r="C479">
            <v>4679</v>
          </cell>
        </row>
        <row r="480">
          <cell r="A480" t="str">
            <v>970_6</v>
          </cell>
          <cell r="B480">
            <v>970</v>
          </cell>
          <cell r="C480">
            <v>4680</v>
          </cell>
        </row>
        <row r="481">
          <cell r="A481" t="str">
            <v>951_5</v>
          </cell>
          <cell r="B481">
            <v>951</v>
          </cell>
          <cell r="C481">
            <v>4681</v>
          </cell>
        </row>
        <row r="482">
          <cell r="A482" t="str">
            <v>951_6</v>
          </cell>
          <cell r="B482">
            <v>951</v>
          </cell>
          <cell r="C482">
            <v>4682</v>
          </cell>
        </row>
        <row r="483">
          <cell r="A483" t="str">
            <v>951_7</v>
          </cell>
          <cell r="B483">
            <v>951</v>
          </cell>
          <cell r="C483">
            <v>4683</v>
          </cell>
        </row>
        <row r="484">
          <cell r="A484" t="str">
            <v>951_8</v>
          </cell>
          <cell r="B484">
            <v>951</v>
          </cell>
          <cell r="C484">
            <v>4684</v>
          </cell>
        </row>
        <row r="485">
          <cell r="A485" t="str">
            <v>951_9</v>
          </cell>
          <cell r="B485">
            <v>951</v>
          </cell>
          <cell r="C485">
            <v>4685</v>
          </cell>
        </row>
        <row r="486">
          <cell r="A486" t="str">
            <v>745_5</v>
          </cell>
          <cell r="B486">
            <v>745</v>
          </cell>
          <cell r="C486">
            <v>4688</v>
          </cell>
        </row>
        <row r="487">
          <cell r="A487" t="str">
            <v>971_1</v>
          </cell>
          <cell r="B487">
            <v>971</v>
          </cell>
          <cell r="C487">
            <v>4690</v>
          </cell>
        </row>
        <row r="488">
          <cell r="A488" t="str">
            <v>973_1</v>
          </cell>
          <cell r="B488">
            <v>973</v>
          </cell>
          <cell r="C488">
            <v>4692</v>
          </cell>
        </row>
        <row r="489">
          <cell r="A489" t="str">
            <v>973_2</v>
          </cell>
          <cell r="B489">
            <v>973</v>
          </cell>
          <cell r="C489">
            <v>4693</v>
          </cell>
        </row>
        <row r="490">
          <cell r="A490" t="str">
            <v>973_3</v>
          </cell>
          <cell r="B490">
            <v>973</v>
          </cell>
          <cell r="C490">
            <v>4694</v>
          </cell>
        </row>
        <row r="491">
          <cell r="A491" t="str">
            <v>973_4</v>
          </cell>
          <cell r="B491">
            <v>973</v>
          </cell>
          <cell r="C491">
            <v>4698</v>
          </cell>
        </row>
        <row r="492">
          <cell r="A492" t="str">
            <v>973_5</v>
          </cell>
          <cell r="B492">
            <v>973</v>
          </cell>
          <cell r="C492">
            <v>4699</v>
          </cell>
        </row>
        <row r="493">
          <cell r="A493" t="str">
            <v>973_6</v>
          </cell>
          <cell r="B493">
            <v>973</v>
          </cell>
          <cell r="C493">
            <v>4700</v>
          </cell>
        </row>
        <row r="494">
          <cell r="A494" t="str">
            <v>973_7</v>
          </cell>
          <cell r="B494">
            <v>973</v>
          </cell>
          <cell r="C494">
            <v>4701</v>
          </cell>
        </row>
        <row r="495">
          <cell r="A495" t="str">
            <v>973_8</v>
          </cell>
          <cell r="B495">
            <v>973</v>
          </cell>
          <cell r="C495">
            <v>4702</v>
          </cell>
        </row>
        <row r="496">
          <cell r="A496" t="str">
            <v>973_9</v>
          </cell>
          <cell r="B496">
            <v>973</v>
          </cell>
          <cell r="C496">
            <v>4703</v>
          </cell>
        </row>
        <row r="497">
          <cell r="A497" t="str">
            <v>726_3</v>
          </cell>
          <cell r="B497">
            <v>726</v>
          </cell>
          <cell r="C497">
            <v>4706</v>
          </cell>
        </row>
        <row r="498">
          <cell r="A498" t="str">
            <v>942_8</v>
          </cell>
          <cell r="B498">
            <v>942</v>
          </cell>
          <cell r="C498">
            <v>4708</v>
          </cell>
        </row>
        <row r="499">
          <cell r="A499" t="str">
            <v>942_9</v>
          </cell>
          <cell r="B499">
            <v>942</v>
          </cell>
          <cell r="C499">
            <v>4711</v>
          </cell>
        </row>
        <row r="500">
          <cell r="A500" t="str">
            <v>930_6</v>
          </cell>
          <cell r="B500">
            <v>930</v>
          </cell>
          <cell r="C500">
            <v>4719</v>
          </cell>
        </row>
        <row r="501">
          <cell r="A501" t="str">
            <v>661_4</v>
          </cell>
          <cell r="B501">
            <v>661</v>
          </cell>
          <cell r="C501">
            <v>4720</v>
          </cell>
        </row>
        <row r="502">
          <cell r="A502" t="str">
            <v>802_4</v>
          </cell>
          <cell r="B502">
            <v>802</v>
          </cell>
          <cell r="C502">
            <v>4722</v>
          </cell>
        </row>
        <row r="503">
          <cell r="A503" t="str">
            <v>974_1</v>
          </cell>
          <cell r="B503">
            <v>974</v>
          </cell>
          <cell r="C503">
            <v>4730</v>
          </cell>
        </row>
        <row r="504">
          <cell r="A504" t="str">
            <v>974_2</v>
          </cell>
          <cell r="B504">
            <v>974</v>
          </cell>
          <cell r="C504">
            <v>4731</v>
          </cell>
        </row>
        <row r="505">
          <cell r="A505" t="str">
            <v>974_3</v>
          </cell>
          <cell r="B505">
            <v>974</v>
          </cell>
          <cell r="C505">
            <v>4732</v>
          </cell>
        </row>
        <row r="506">
          <cell r="A506" t="str">
            <v>974_4</v>
          </cell>
          <cell r="B506">
            <v>974</v>
          </cell>
          <cell r="C506">
            <v>4733</v>
          </cell>
        </row>
        <row r="507">
          <cell r="A507" t="str">
            <v>974_5</v>
          </cell>
          <cell r="B507">
            <v>974</v>
          </cell>
          <cell r="C507">
            <v>4734</v>
          </cell>
        </row>
        <row r="508">
          <cell r="A508" t="str">
            <v>974_6</v>
          </cell>
          <cell r="B508">
            <v>974</v>
          </cell>
          <cell r="C508">
            <v>4735</v>
          </cell>
        </row>
        <row r="509">
          <cell r="A509" t="str">
            <v>942_10</v>
          </cell>
          <cell r="B509">
            <v>942</v>
          </cell>
          <cell r="C509">
            <v>4737</v>
          </cell>
        </row>
        <row r="510">
          <cell r="A510" t="str">
            <v>714_9</v>
          </cell>
          <cell r="B510">
            <v>714</v>
          </cell>
          <cell r="C510">
            <v>4738</v>
          </cell>
        </row>
        <row r="511">
          <cell r="A511" t="str">
            <v>890_5</v>
          </cell>
          <cell r="B511">
            <v>890</v>
          </cell>
          <cell r="C511">
            <v>4740</v>
          </cell>
        </row>
        <row r="512">
          <cell r="A512" t="str">
            <v>947_6</v>
          </cell>
          <cell r="B512">
            <v>947</v>
          </cell>
          <cell r="C512">
            <v>4742</v>
          </cell>
        </row>
        <row r="513">
          <cell r="A513" t="str">
            <v>947_7</v>
          </cell>
          <cell r="B513">
            <v>947</v>
          </cell>
          <cell r="C513">
            <v>4743</v>
          </cell>
        </row>
        <row r="514">
          <cell r="A514" t="str">
            <v>947_8</v>
          </cell>
          <cell r="B514">
            <v>947</v>
          </cell>
          <cell r="C514">
            <v>4744</v>
          </cell>
        </row>
        <row r="515">
          <cell r="A515" t="str">
            <v>975_1</v>
          </cell>
          <cell r="B515">
            <v>975</v>
          </cell>
          <cell r="C515">
            <v>4747</v>
          </cell>
        </row>
        <row r="516">
          <cell r="A516" t="str">
            <v>975_2</v>
          </cell>
          <cell r="B516">
            <v>975</v>
          </cell>
          <cell r="C516">
            <v>4748</v>
          </cell>
        </row>
        <row r="517">
          <cell r="A517" t="str">
            <v>975_3</v>
          </cell>
          <cell r="B517">
            <v>975</v>
          </cell>
          <cell r="C517">
            <v>4749</v>
          </cell>
        </row>
        <row r="518">
          <cell r="A518" t="str">
            <v>975_4</v>
          </cell>
          <cell r="B518">
            <v>975</v>
          </cell>
          <cell r="C518">
            <v>4750</v>
          </cell>
        </row>
        <row r="519">
          <cell r="A519" t="str">
            <v>975_5</v>
          </cell>
          <cell r="B519">
            <v>975</v>
          </cell>
          <cell r="C519">
            <v>4751</v>
          </cell>
        </row>
        <row r="520">
          <cell r="A520" t="str">
            <v>975_6</v>
          </cell>
          <cell r="B520">
            <v>975</v>
          </cell>
          <cell r="C520">
            <v>4752</v>
          </cell>
        </row>
        <row r="521">
          <cell r="A521" t="str">
            <v>975_7</v>
          </cell>
          <cell r="B521">
            <v>975</v>
          </cell>
          <cell r="C521">
            <v>4753</v>
          </cell>
        </row>
        <row r="522">
          <cell r="A522" t="str">
            <v>975_8</v>
          </cell>
          <cell r="B522">
            <v>975</v>
          </cell>
          <cell r="C522">
            <v>4754</v>
          </cell>
        </row>
        <row r="523">
          <cell r="A523" t="str">
            <v>975_9</v>
          </cell>
          <cell r="B523">
            <v>975</v>
          </cell>
          <cell r="C523">
            <v>4755</v>
          </cell>
        </row>
        <row r="524">
          <cell r="A524" t="str">
            <v>975_10</v>
          </cell>
          <cell r="B524">
            <v>975</v>
          </cell>
          <cell r="C524">
            <v>4756</v>
          </cell>
        </row>
        <row r="525">
          <cell r="A525" t="str">
            <v>975_11</v>
          </cell>
          <cell r="B525">
            <v>975</v>
          </cell>
          <cell r="C525">
            <v>4757</v>
          </cell>
        </row>
        <row r="526">
          <cell r="A526" t="str">
            <v>975_12</v>
          </cell>
          <cell r="B526">
            <v>975</v>
          </cell>
          <cell r="C526">
            <v>4759</v>
          </cell>
        </row>
        <row r="527">
          <cell r="A527" t="str">
            <v>948_3</v>
          </cell>
          <cell r="B527">
            <v>948</v>
          </cell>
          <cell r="C527">
            <v>4761</v>
          </cell>
        </row>
        <row r="528">
          <cell r="A528" t="str">
            <v>619_5</v>
          </cell>
          <cell r="B528">
            <v>619</v>
          </cell>
          <cell r="C528">
            <v>4762</v>
          </cell>
        </row>
        <row r="529">
          <cell r="A529" t="str">
            <v>916_3</v>
          </cell>
          <cell r="B529">
            <v>916</v>
          </cell>
          <cell r="C529">
            <v>4763</v>
          </cell>
        </row>
        <row r="530">
          <cell r="A530" t="str">
            <v>972_3</v>
          </cell>
          <cell r="B530">
            <v>972</v>
          </cell>
          <cell r="C530">
            <v>4764</v>
          </cell>
        </row>
        <row r="531">
          <cell r="A531" t="str">
            <v>953_6</v>
          </cell>
          <cell r="B531">
            <v>953</v>
          </cell>
          <cell r="C531">
            <v>4765</v>
          </cell>
        </row>
        <row r="532">
          <cell r="A532" t="str">
            <v>953_7</v>
          </cell>
          <cell r="B532">
            <v>953</v>
          </cell>
          <cell r="C532">
            <v>4766</v>
          </cell>
        </row>
        <row r="533">
          <cell r="A533" t="str">
            <v>953_8</v>
          </cell>
          <cell r="B533">
            <v>953</v>
          </cell>
          <cell r="C533">
            <v>4767</v>
          </cell>
        </row>
        <row r="534">
          <cell r="A534" t="str">
            <v>611_4</v>
          </cell>
          <cell r="B534">
            <v>611</v>
          </cell>
          <cell r="C534">
            <v>4768</v>
          </cell>
        </row>
        <row r="535">
          <cell r="A535" t="str">
            <v>611_5</v>
          </cell>
          <cell r="B535">
            <v>611</v>
          </cell>
          <cell r="C535">
            <v>4769</v>
          </cell>
        </row>
        <row r="536">
          <cell r="A536" t="str">
            <v>611_6</v>
          </cell>
          <cell r="B536">
            <v>611</v>
          </cell>
          <cell r="C536">
            <v>4770</v>
          </cell>
        </row>
        <row r="537">
          <cell r="A537" t="str">
            <v>793_5</v>
          </cell>
          <cell r="B537">
            <v>793</v>
          </cell>
          <cell r="C537">
            <v>4771</v>
          </cell>
        </row>
        <row r="538">
          <cell r="A538" t="str">
            <v>933_4</v>
          </cell>
          <cell r="B538">
            <v>933</v>
          </cell>
          <cell r="C538">
            <v>4773</v>
          </cell>
        </row>
        <row r="539">
          <cell r="A539" t="str">
            <v>933_5</v>
          </cell>
          <cell r="B539">
            <v>933</v>
          </cell>
          <cell r="C539">
            <v>4774</v>
          </cell>
        </row>
        <row r="540">
          <cell r="A540" t="str">
            <v>933_6</v>
          </cell>
          <cell r="B540">
            <v>933</v>
          </cell>
          <cell r="C540">
            <v>4775</v>
          </cell>
        </row>
        <row r="541">
          <cell r="A541" t="str">
            <v>933_7</v>
          </cell>
          <cell r="B541">
            <v>933</v>
          </cell>
          <cell r="C541">
            <v>4776</v>
          </cell>
        </row>
        <row r="542">
          <cell r="A542" t="str">
            <v>927_1</v>
          </cell>
          <cell r="B542">
            <v>927</v>
          </cell>
          <cell r="C542">
            <v>4777</v>
          </cell>
        </row>
        <row r="543">
          <cell r="A543" t="str">
            <v>927_2</v>
          </cell>
          <cell r="B543">
            <v>927</v>
          </cell>
          <cell r="C543">
            <v>4778</v>
          </cell>
        </row>
        <row r="544">
          <cell r="A544" t="str">
            <v>927_3</v>
          </cell>
          <cell r="B544">
            <v>927</v>
          </cell>
          <cell r="C544">
            <v>4779</v>
          </cell>
        </row>
        <row r="545">
          <cell r="A545" t="str">
            <v>927_4</v>
          </cell>
          <cell r="B545">
            <v>927</v>
          </cell>
          <cell r="C545">
            <v>4780</v>
          </cell>
        </row>
        <row r="546">
          <cell r="A546" t="str">
            <v>674_8</v>
          </cell>
          <cell r="B546">
            <v>674</v>
          </cell>
          <cell r="C546">
            <v>4782</v>
          </cell>
        </row>
        <row r="547">
          <cell r="A547" t="str">
            <v>955_15</v>
          </cell>
          <cell r="B547">
            <v>955</v>
          </cell>
          <cell r="C547">
            <v>4787</v>
          </cell>
        </row>
        <row r="548">
          <cell r="A548" t="str">
            <v>942_11</v>
          </cell>
          <cell r="B548">
            <v>942</v>
          </cell>
          <cell r="C548">
            <v>4788</v>
          </cell>
        </row>
        <row r="549">
          <cell r="A549" t="str">
            <v>942_12</v>
          </cell>
          <cell r="B549">
            <v>942</v>
          </cell>
          <cell r="C549">
            <v>4789</v>
          </cell>
        </row>
        <row r="550">
          <cell r="A550" t="str">
            <v>942_13</v>
          </cell>
          <cell r="B550">
            <v>942</v>
          </cell>
          <cell r="C550">
            <v>4790</v>
          </cell>
        </row>
        <row r="551">
          <cell r="A551" t="str">
            <v>801_3</v>
          </cell>
          <cell r="B551">
            <v>801</v>
          </cell>
          <cell r="C551">
            <v>4795</v>
          </cell>
        </row>
        <row r="552">
          <cell r="A552" t="str">
            <v>969_2</v>
          </cell>
          <cell r="B552">
            <v>969</v>
          </cell>
          <cell r="C552">
            <v>4796</v>
          </cell>
        </row>
        <row r="553">
          <cell r="A553" t="str">
            <v>726_4</v>
          </cell>
          <cell r="B553">
            <v>726</v>
          </cell>
          <cell r="C553">
            <v>4797</v>
          </cell>
        </row>
        <row r="554">
          <cell r="A554" t="str">
            <v>726_5</v>
          </cell>
          <cell r="B554">
            <v>726</v>
          </cell>
          <cell r="C554">
            <v>4798</v>
          </cell>
        </row>
        <row r="555">
          <cell r="A555" t="str">
            <v>941_2</v>
          </cell>
          <cell r="B555">
            <v>941</v>
          </cell>
          <cell r="C555">
            <v>4799</v>
          </cell>
        </row>
        <row r="556">
          <cell r="A556" t="str">
            <v>941_3</v>
          </cell>
          <cell r="B556">
            <v>941</v>
          </cell>
          <cell r="C556">
            <v>4801</v>
          </cell>
        </row>
        <row r="557">
          <cell r="A557" t="str">
            <v>941_4</v>
          </cell>
          <cell r="B557">
            <v>941</v>
          </cell>
          <cell r="C557">
            <v>4802</v>
          </cell>
        </row>
        <row r="558">
          <cell r="A558" t="str">
            <v>969_3</v>
          </cell>
          <cell r="B558">
            <v>969</v>
          </cell>
          <cell r="C558">
            <v>4803</v>
          </cell>
        </row>
        <row r="559">
          <cell r="A559" t="str">
            <v>976_1</v>
          </cell>
          <cell r="B559">
            <v>976</v>
          </cell>
          <cell r="C559">
            <v>4804</v>
          </cell>
        </row>
        <row r="560">
          <cell r="A560" t="str">
            <v>976_2</v>
          </cell>
          <cell r="B560">
            <v>976</v>
          </cell>
          <cell r="C560">
            <v>4805</v>
          </cell>
        </row>
        <row r="561">
          <cell r="A561" t="str">
            <v>976_3</v>
          </cell>
          <cell r="B561">
            <v>976</v>
          </cell>
          <cell r="C561">
            <v>4806</v>
          </cell>
        </row>
        <row r="562">
          <cell r="A562" t="str">
            <v>976_4</v>
          </cell>
          <cell r="B562">
            <v>976</v>
          </cell>
          <cell r="C562">
            <v>4807</v>
          </cell>
        </row>
        <row r="563">
          <cell r="A563" t="str">
            <v>976_5</v>
          </cell>
          <cell r="B563">
            <v>976</v>
          </cell>
          <cell r="C563">
            <v>4808</v>
          </cell>
        </row>
        <row r="564">
          <cell r="A564" t="str">
            <v>939_3</v>
          </cell>
          <cell r="B564">
            <v>939</v>
          </cell>
          <cell r="C564">
            <v>4811</v>
          </cell>
        </row>
        <row r="565">
          <cell r="A565" t="str">
            <v>976_6</v>
          </cell>
          <cell r="B565">
            <v>976</v>
          </cell>
          <cell r="C565">
            <v>4812</v>
          </cell>
        </row>
        <row r="566">
          <cell r="A566" t="str">
            <v>947_9</v>
          </cell>
          <cell r="B566">
            <v>947</v>
          </cell>
          <cell r="C566">
            <v>4814</v>
          </cell>
        </row>
        <row r="567">
          <cell r="A567" t="str">
            <v>701_6</v>
          </cell>
          <cell r="B567">
            <v>701</v>
          </cell>
          <cell r="C567">
            <v>4818</v>
          </cell>
        </row>
        <row r="568">
          <cell r="A568" t="str">
            <v>977_1</v>
          </cell>
          <cell r="B568">
            <v>977</v>
          </cell>
          <cell r="C568">
            <v>4819</v>
          </cell>
        </row>
        <row r="569">
          <cell r="A569" t="str">
            <v>977_2</v>
          </cell>
          <cell r="B569">
            <v>977</v>
          </cell>
          <cell r="C569">
            <v>4820</v>
          </cell>
        </row>
        <row r="570">
          <cell r="A570" t="str">
            <v>977_3</v>
          </cell>
          <cell r="B570">
            <v>977</v>
          </cell>
          <cell r="C570">
            <v>4821</v>
          </cell>
        </row>
        <row r="571">
          <cell r="A571" t="str">
            <v>977_4</v>
          </cell>
          <cell r="B571">
            <v>977</v>
          </cell>
          <cell r="C571">
            <v>4822</v>
          </cell>
        </row>
        <row r="572">
          <cell r="A572" t="str">
            <v>977_5</v>
          </cell>
          <cell r="B572">
            <v>977</v>
          </cell>
          <cell r="C572">
            <v>4823</v>
          </cell>
        </row>
        <row r="573">
          <cell r="A573" t="str">
            <v>977_6</v>
          </cell>
          <cell r="B573">
            <v>977</v>
          </cell>
          <cell r="C573">
            <v>4824</v>
          </cell>
        </row>
        <row r="574">
          <cell r="A574" t="str">
            <v>651_4</v>
          </cell>
          <cell r="B574">
            <v>651</v>
          </cell>
          <cell r="C574">
            <v>4825</v>
          </cell>
        </row>
        <row r="575">
          <cell r="A575" t="str">
            <v>951_10</v>
          </cell>
          <cell r="B575">
            <v>951</v>
          </cell>
          <cell r="C575">
            <v>4827</v>
          </cell>
        </row>
        <row r="576">
          <cell r="A576" t="str">
            <v>975_13</v>
          </cell>
          <cell r="B576">
            <v>975</v>
          </cell>
          <cell r="C576">
            <v>4828</v>
          </cell>
        </row>
        <row r="577">
          <cell r="A577" t="str">
            <v>978_1</v>
          </cell>
          <cell r="B577">
            <v>978</v>
          </cell>
          <cell r="C577">
            <v>4829</v>
          </cell>
        </row>
        <row r="578">
          <cell r="A578" t="str">
            <v>978_2</v>
          </cell>
          <cell r="B578">
            <v>978</v>
          </cell>
          <cell r="C578">
            <v>4830</v>
          </cell>
        </row>
        <row r="579">
          <cell r="A579" t="str">
            <v>978_3</v>
          </cell>
          <cell r="B579">
            <v>978</v>
          </cell>
          <cell r="C579">
            <v>4831</v>
          </cell>
        </row>
        <row r="580">
          <cell r="A580" t="str">
            <v>978_4</v>
          </cell>
          <cell r="B580">
            <v>978</v>
          </cell>
          <cell r="C580">
            <v>4832</v>
          </cell>
        </row>
        <row r="581">
          <cell r="A581" t="str">
            <v>978_5</v>
          </cell>
          <cell r="B581">
            <v>978</v>
          </cell>
          <cell r="C581">
            <v>4833</v>
          </cell>
        </row>
        <row r="582">
          <cell r="A582" t="str">
            <v>979_1</v>
          </cell>
          <cell r="B582">
            <v>979</v>
          </cell>
          <cell r="C582">
            <v>4834</v>
          </cell>
        </row>
        <row r="583">
          <cell r="A583" t="str">
            <v>979_2</v>
          </cell>
          <cell r="B583">
            <v>979</v>
          </cell>
          <cell r="C583">
            <v>4835</v>
          </cell>
        </row>
        <row r="584">
          <cell r="A584" t="str">
            <v>979_3</v>
          </cell>
          <cell r="B584">
            <v>979</v>
          </cell>
          <cell r="C584">
            <v>4836</v>
          </cell>
        </row>
        <row r="585">
          <cell r="A585" t="str">
            <v>979_4</v>
          </cell>
          <cell r="B585">
            <v>979</v>
          </cell>
          <cell r="C585">
            <v>4837</v>
          </cell>
        </row>
        <row r="586">
          <cell r="A586" t="str">
            <v>979_5</v>
          </cell>
          <cell r="B586">
            <v>979</v>
          </cell>
          <cell r="C586">
            <v>4838</v>
          </cell>
        </row>
        <row r="587">
          <cell r="A587" t="str">
            <v>979_6</v>
          </cell>
          <cell r="B587">
            <v>979</v>
          </cell>
          <cell r="C587">
            <v>4839</v>
          </cell>
        </row>
        <row r="588">
          <cell r="A588" t="str">
            <v>979_7</v>
          </cell>
          <cell r="B588">
            <v>979</v>
          </cell>
          <cell r="C588">
            <v>4840</v>
          </cell>
        </row>
        <row r="589">
          <cell r="A589" t="str">
            <v>979_8</v>
          </cell>
          <cell r="B589">
            <v>979</v>
          </cell>
          <cell r="C589">
            <v>4841</v>
          </cell>
        </row>
        <row r="590">
          <cell r="A590" t="str">
            <v>979_9</v>
          </cell>
          <cell r="B590">
            <v>979</v>
          </cell>
          <cell r="C590">
            <v>4842</v>
          </cell>
        </row>
        <row r="591">
          <cell r="A591" t="str">
            <v>979_10</v>
          </cell>
          <cell r="B591">
            <v>979</v>
          </cell>
          <cell r="C591">
            <v>4843</v>
          </cell>
        </row>
        <row r="592">
          <cell r="A592" t="str">
            <v>952_11</v>
          </cell>
          <cell r="B592">
            <v>952</v>
          </cell>
          <cell r="C592">
            <v>4844</v>
          </cell>
        </row>
        <row r="593">
          <cell r="A593" t="str">
            <v>952_12</v>
          </cell>
          <cell r="B593">
            <v>952</v>
          </cell>
          <cell r="C593">
            <v>4845</v>
          </cell>
        </row>
        <row r="594">
          <cell r="A594" t="str">
            <v>952_13</v>
          </cell>
          <cell r="B594">
            <v>952</v>
          </cell>
          <cell r="C594">
            <v>4848</v>
          </cell>
        </row>
        <row r="595">
          <cell r="A595" t="str">
            <v>905_8</v>
          </cell>
          <cell r="B595">
            <v>905</v>
          </cell>
          <cell r="C595">
            <v>4849</v>
          </cell>
        </row>
        <row r="596">
          <cell r="A596" t="str">
            <v>941_5</v>
          </cell>
          <cell r="B596">
            <v>941</v>
          </cell>
          <cell r="C596">
            <v>4850</v>
          </cell>
        </row>
        <row r="597">
          <cell r="A597" t="str">
            <v>632_5</v>
          </cell>
          <cell r="B597">
            <v>632</v>
          </cell>
          <cell r="C597">
            <v>4851</v>
          </cell>
        </row>
        <row r="598">
          <cell r="A598" t="str">
            <v>905_9</v>
          </cell>
          <cell r="B598">
            <v>905</v>
          </cell>
          <cell r="C598">
            <v>4852</v>
          </cell>
        </row>
        <row r="599">
          <cell r="A599" t="str">
            <v>736_6</v>
          </cell>
          <cell r="B599">
            <v>736</v>
          </cell>
          <cell r="C599">
            <v>4853</v>
          </cell>
        </row>
        <row r="600">
          <cell r="A600" t="str">
            <v>701_7</v>
          </cell>
          <cell r="B600">
            <v>701</v>
          </cell>
          <cell r="C600">
            <v>4854</v>
          </cell>
        </row>
        <row r="601">
          <cell r="A601" t="str">
            <v>701_8</v>
          </cell>
          <cell r="B601">
            <v>701</v>
          </cell>
          <cell r="C601">
            <v>4855</v>
          </cell>
        </row>
        <row r="602">
          <cell r="A602" t="str">
            <v>701_9</v>
          </cell>
          <cell r="B602">
            <v>701</v>
          </cell>
          <cell r="C602">
            <v>4856</v>
          </cell>
        </row>
        <row r="603">
          <cell r="A603" t="str">
            <v>980_1</v>
          </cell>
          <cell r="B603">
            <v>980</v>
          </cell>
          <cell r="C603">
            <v>4857</v>
          </cell>
        </row>
        <row r="604">
          <cell r="A604" t="str">
            <v>980_2</v>
          </cell>
          <cell r="B604">
            <v>980</v>
          </cell>
          <cell r="C604">
            <v>4858</v>
          </cell>
        </row>
        <row r="605">
          <cell r="A605" t="str">
            <v>980_3</v>
          </cell>
          <cell r="B605">
            <v>980</v>
          </cell>
          <cell r="C605">
            <v>4859</v>
          </cell>
        </row>
        <row r="606">
          <cell r="A606" t="str">
            <v>980_4</v>
          </cell>
          <cell r="B606">
            <v>980</v>
          </cell>
          <cell r="C606">
            <v>4860</v>
          </cell>
        </row>
        <row r="607">
          <cell r="A607" t="str">
            <v>980_5</v>
          </cell>
          <cell r="B607">
            <v>980</v>
          </cell>
          <cell r="C607">
            <v>4861</v>
          </cell>
        </row>
        <row r="608">
          <cell r="A608" t="str">
            <v>980_6</v>
          </cell>
          <cell r="B608">
            <v>980</v>
          </cell>
          <cell r="C608">
            <v>4862</v>
          </cell>
        </row>
        <row r="609">
          <cell r="A609" t="str">
            <v>980_7</v>
          </cell>
          <cell r="B609">
            <v>980</v>
          </cell>
          <cell r="C609">
            <v>4864</v>
          </cell>
        </row>
        <row r="610">
          <cell r="A610" t="str">
            <v>980_8</v>
          </cell>
          <cell r="B610">
            <v>980</v>
          </cell>
          <cell r="C610">
            <v>4865</v>
          </cell>
        </row>
        <row r="611">
          <cell r="A611" t="str">
            <v>980_9</v>
          </cell>
          <cell r="B611">
            <v>980</v>
          </cell>
          <cell r="C611">
            <v>4866</v>
          </cell>
        </row>
        <row r="612">
          <cell r="A612" t="str">
            <v>850_2</v>
          </cell>
          <cell r="B612">
            <v>850</v>
          </cell>
          <cell r="C612">
            <v>4867</v>
          </cell>
        </row>
        <row r="613">
          <cell r="A613" t="str">
            <v>981_1</v>
          </cell>
          <cell r="B613">
            <v>981</v>
          </cell>
          <cell r="C613">
            <v>4868</v>
          </cell>
        </row>
        <row r="614">
          <cell r="A614" t="str">
            <v>981_2</v>
          </cell>
          <cell r="B614">
            <v>981</v>
          </cell>
          <cell r="C614">
            <v>4869</v>
          </cell>
        </row>
        <row r="615">
          <cell r="A615" t="str">
            <v>981_3</v>
          </cell>
          <cell r="B615">
            <v>981</v>
          </cell>
          <cell r="C615">
            <v>4870</v>
          </cell>
        </row>
        <row r="616">
          <cell r="A616" t="str">
            <v>981_4</v>
          </cell>
          <cell r="B616">
            <v>981</v>
          </cell>
          <cell r="C616">
            <v>4871</v>
          </cell>
        </row>
        <row r="617">
          <cell r="A617" t="str">
            <v>981_5</v>
          </cell>
          <cell r="B617">
            <v>981</v>
          </cell>
          <cell r="C617">
            <v>4872</v>
          </cell>
        </row>
        <row r="618">
          <cell r="A618" t="str">
            <v>981_6</v>
          </cell>
          <cell r="B618">
            <v>981</v>
          </cell>
          <cell r="C618">
            <v>4873</v>
          </cell>
        </row>
        <row r="619">
          <cell r="A619" t="str">
            <v>981_7</v>
          </cell>
          <cell r="B619">
            <v>981</v>
          </cell>
          <cell r="C619">
            <v>4874</v>
          </cell>
        </row>
        <row r="620">
          <cell r="A620" t="str">
            <v>941_6</v>
          </cell>
          <cell r="B620">
            <v>941</v>
          </cell>
          <cell r="C620">
            <v>4914</v>
          </cell>
        </row>
        <row r="621">
          <cell r="A621" t="str">
            <v>953_9</v>
          </cell>
          <cell r="B621">
            <v>953</v>
          </cell>
          <cell r="C621">
            <v>4915</v>
          </cell>
        </row>
        <row r="622">
          <cell r="A622" t="str">
            <v>781_5</v>
          </cell>
          <cell r="B622">
            <v>781</v>
          </cell>
          <cell r="C622">
            <v>5016</v>
          </cell>
        </row>
        <row r="623">
          <cell r="A623" t="str">
            <v>971_2</v>
          </cell>
          <cell r="B623">
            <v>971</v>
          </cell>
          <cell r="C623">
            <v>5017</v>
          </cell>
        </row>
        <row r="624">
          <cell r="A624" t="str">
            <v>736_7</v>
          </cell>
          <cell r="B624">
            <v>736</v>
          </cell>
          <cell r="C624">
            <v>5018</v>
          </cell>
        </row>
        <row r="625">
          <cell r="A625" t="str">
            <v>975_14</v>
          </cell>
          <cell r="B625">
            <v>975</v>
          </cell>
          <cell r="C625">
            <v>5019</v>
          </cell>
        </row>
        <row r="626">
          <cell r="A626" t="str">
            <v>980_10</v>
          </cell>
          <cell r="B626">
            <v>980</v>
          </cell>
          <cell r="C626">
            <v>5020</v>
          </cell>
        </row>
        <row r="627">
          <cell r="A627" t="str">
            <v>951_11</v>
          </cell>
          <cell r="B627">
            <v>951</v>
          </cell>
          <cell r="C627">
            <v>5021</v>
          </cell>
        </row>
        <row r="628">
          <cell r="A628" t="str">
            <v>666_3</v>
          </cell>
          <cell r="B628">
            <v>666</v>
          </cell>
          <cell r="C628">
            <v>5055</v>
          </cell>
        </row>
        <row r="629">
          <cell r="A629" t="str">
            <v>955_16</v>
          </cell>
          <cell r="B629">
            <v>955</v>
          </cell>
          <cell r="C629">
            <v>5228</v>
          </cell>
        </row>
        <row r="630">
          <cell r="A630" t="str">
            <v>979_11</v>
          </cell>
          <cell r="B630">
            <v>979</v>
          </cell>
          <cell r="C630">
            <v>5245</v>
          </cell>
        </row>
        <row r="631">
          <cell r="A631" t="str">
            <v>947_10</v>
          </cell>
          <cell r="B631">
            <v>947</v>
          </cell>
          <cell r="C631">
            <v>5246</v>
          </cell>
        </row>
        <row r="632">
          <cell r="A632" t="str">
            <v>947_11</v>
          </cell>
          <cell r="B632">
            <v>947</v>
          </cell>
          <cell r="C632">
            <v>5247</v>
          </cell>
        </row>
        <row r="633">
          <cell r="A633" t="str">
            <v>947_12</v>
          </cell>
          <cell r="B633">
            <v>947</v>
          </cell>
          <cell r="C633">
            <v>5248</v>
          </cell>
        </row>
        <row r="634">
          <cell r="A634" t="str">
            <v>701_10</v>
          </cell>
          <cell r="B634">
            <v>701</v>
          </cell>
          <cell r="C634">
            <v>5468</v>
          </cell>
        </row>
        <row r="635">
          <cell r="A635" t="str">
            <v>701_11</v>
          </cell>
          <cell r="B635">
            <v>701</v>
          </cell>
          <cell r="C635">
            <v>5469</v>
          </cell>
        </row>
        <row r="636">
          <cell r="A636" t="str">
            <v>701_12</v>
          </cell>
          <cell r="B636">
            <v>701</v>
          </cell>
          <cell r="C636">
            <v>5470</v>
          </cell>
        </row>
        <row r="637">
          <cell r="A637" t="str">
            <v>701_13</v>
          </cell>
          <cell r="B637">
            <v>701</v>
          </cell>
          <cell r="C637">
            <v>5471</v>
          </cell>
        </row>
        <row r="638">
          <cell r="A638" t="str">
            <v>701_14</v>
          </cell>
          <cell r="B638">
            <v>701</v>
          </cell>
          <cell r="C638">
            <v>5472</v>
          </cell>
        </row>
        <row r="639">
          <cell r="A639" t="str">
            <v>699_3</v>
          </cell>
          <cell r="B639">
            <v>699</v>
          </cell>
          <cell r="C639">
            <v>5556</v>
          </cell>
        </row>
        <row r="640">
          <cell r="A640" t="str">
            <v>930_7</v>
          </cell>
          <cell r="B640">
            <v>930</v>
          </cell>
          <cell r="C640">
            <v>5557</v>
          </cell>
        </row>
        <row r="641">
          <cell r="A641" t="str">
            <v>718_6</v>
          </cell>
          <cell r="B641">
            <v>718</v>
          </cell>
          <cell r="C641">
            <v>5558</v>
          </cell>
        </row>
        <row r="642">
          <cell r="A642" t="str">
            <v>966_9</v>
          </cell>
          <cell r="B642">
            <v>966</v>
          </cell>
          <cell r="C642">
            <v>5559</v>
          </cell>
        </row>
        <row r="643">
          <cell r="A643" t="str">
            <v>674_9</v>
          </cell>
          <cell r="B643">
            <v>674</v>
          </cell>
          <cell r="C643">
            <v>5560</v>
          </cell>
        </row>
        <row r="644">
          <cell r="A644" t="str">
            <v>958_9</v>
          </cell>
          <cell r="B644">
            <v>958</v>
          </cell>
          <cell r="C644">
            <v>5561</v>
          </cell>
        </row>
        <row r="645">
          <cell r="A645" t="str">
            <v>940_4</v>
          </cell>
          <cell r="B645">
            <v>940</v>
          </cell>
          <cell r="C645">
            <v>5562</v>
          </cell>
        </row>
        <row r="646">
          <cell r="A646" t="str">
            <v>979_12</v>
          </cell>
          <cell r="B646">
            <v>979</v>
          </cell>
          <cell r="C646">
            <v>5563</v>
          </cell>
        </row>
        <row r="647">
          <cell r="A647" t="str">
            <v>707_6</v>
          </cell>
          <cell r="B647">
            <v>707</v>
          </cell>
          <cell r="C647">
            <v>5564</v>
          </cell>
        </row>
        <row r="648">
          <cell r="A648" t="str">
            <v>952_14</v>
          </cell>
          <cell r="B648">
            <v>952</v>
          </cell>
          <cell r="C648">
            <v>5565</v>
          </cell>
        </row>
        <row r="649">
          <cell r="A649" t="str">
            <v>771_6</v>
          </cell>
          <cell r="B649">
            <v>771</v>
          </cell>
          <cell r="C649">
            <v>5566</v>
          </cell>
        </row>
        <row r="650">
          <cell r="A650" t="str">
            <v>950_12</v>
          </cell>
          <cell r="B650">
            <v>950</v>
          </cell>
          <cell r="C650">
            <v>5567</v>
          </cell>
        </row>
        <row r="651">
          <cell r="A651" t="str">
            <v>701_15</v>
          </cell>
          <cell r="B651">
            <v>701</v>
          </cell>
          <cell r="C651">
            <v>5568</v>
          </cell>
        </row>
        <row r="652">
          <cell r="A652" t="str">
            <v>736_8</v>
          </cell>
          <cell r="B652">
            <v>736</v>
          </cell>
          <cell r="C652">
            <v>5569</v>
          </cell>
        </row>
        <row r="653">
          <cell r="A653" t="str">
            <v>951_12</v>
          </cell>
          <cell r="B653">
            <v>951</v>
          </cell>
          <cell r="C653">
            <v>5570</v>
          </cell>
        </row>
        <row r="654">
          <cell r="A654" t="str">
            <v>975_15</v>
          </cell>
          <cell r="B654">
            <v>975</v>
          </cell>
          <cell r="C654">
            <v>5571</v>
          </cell>
        </row>
        <row r="655">
          <cell r="A655" t="str">
            <v>632_6</v>
          </cell>
          <cell r="B655">
            <v>632</v>
          </cell>
          <cell r="C655">
            <v>5572</v>
          </cell>
        </row>
        <row r="656">
          <cell r="A656" t="str">
            <v>941_7</v>
          </cell>
          <cell r="B656">
            <v>941</v>
          </cell>
          <cell r="C656">
            <v>5573</v>
          </cell>
        </row>
        <row r="657">
          <cell r="A657" t="str">
            <v>858_6</v>
          </cell>
          <cell r="B657">
            <v>858</v>
          </cell>
          <cell r="C657">
            <v>5574</v>
          </cell>
        </row>
        <row r="658">
          <cell r="A658" t="str">
            <v>953_10</v>
          </cell>
          <cell r="B658">
            <v>953</v>
          </cell>
          <cell r="C658">
            <v>5575</v>
          </cell>
        </row>
        <row r="659">
          <cell r="A659" t="str">
            <v>862_2</v>
          </cell>
          <cell r="B659">
            <v>862</v>
          </cell>
          <cell r="C659">
            <v>5576</v>
          </cell>
        </row>
        <row r="660">
          <cell r="A660" t="str">
            <v>980_11</v>
          </cell>
          <cell r="B660">
            <v>980</v>
          </cell>
          <cell r="C660">
            <v>5577</v>
          </cell>
        </row>
        <row r="661">
          <cell r="A661" t="str">
            <v>980_12</v>
          </cell>
          <cell r="B661">
            <v>980</v>
          </cell>
          <cell r="C661">
            <v>5578</v>
          </cell>
        </row>
        <row r="662">
          <cell r="A662" t="str">
            <v>959_5</v>
          </cell>
          <cell r="B662">
            <v>959</v>
          </cell>
          <cell r="C662">
            <v>5579</v>
          </cell>
        </row>
        <row r="663">
          <cell r="A663" t="str">
            <v>974_7</v>
          </cell>
          <cell r="B663">
            <v>974</v>
          </cell>
          <cell r="C663">
            <v>5580</v>
          </cell>
        </row>
        <row r="664">
          <cell r="A664" t="str">
            <v>858_7</v>
          </cell>
          <cell r="B664">
            <v>858</v>
          </cell>
          <cell r="C664">
            <v>5581</v>
          </cell>
        </row>
        <row r="665">
          <cell r="A665" t="str">
            <v>950_13</v>
          </cell>
          <cell r="B665">
            <v>950</v>
          </cell>
          <cell r="C665">
            <v>5583</v>
          </cell>
        </row>
        <row r="666">
          <cell r="A666" t="str">
            <v>950_14</v>
          </cell>
          <cell r="B666">
            <v>950</v>
          </cell>
          <cell r="C666">
            <v>5584</v>
          </cell>
        </row>
        <row r="667">
          <cell r="A667" t="str">
            <v>975_16</v>
          </cell>
          <cell r="B667">
            <v>975</v>
          </cell>
          <cell r="C667">
            <v>5585</v>
          </cell>
        </row>
        <row r="668">
          <cell r="A668" t="str">
            <v>661_5</v>
          </cell>
          <cell r="B668">
            <v>661</v>
          </cell>
          <cell r="C668">
            <v>5586</v>
          </cell>
        </row>
        <row r="669">
          <cell r="A669" t="str">
            <v>981_8</v>
          </cell>
          <cell r="B669">
            <v>981</v>
          </cell>
          <cell r="C669">
            <v>5587</v>
          </cell>
        </row>
        <row r="670">
          <cell r="A670" t="str">
            <v>640_3</v>
          </cell>
          <cell r="B670">
            <v>640</v>
          </cell>
          <cell r="C670">
            <v>5588</v>
          </cell>
        </row>
        <row r="671">
          <cell r="A671" t="str">
            <v>665_3</v>
          </cell>
          <cell r="B671">
            <v>665</v>
          </cell>
          <cell r="C671">
            <v>5589</v>
          </cell>
        </row>
        <row r="672">
          <cell r="A672" t="str">
            <v>942_14</v>
          </cell>
          <cell r="B672">
            <v>942</v>
          </cell>
          <cell r="C672">
            <v>5590</v>
          </cell>
        </row>
        <row r="673">
          <cell r="A673" t="str">
            <v>676_3</v>
          </cell>
          <cell r="B673">
            <v>676</v>
          </cell>
          <cell r="C673">
            <v>5591</v>
          </cell>
        </row>
        <row r="674">
          <cell r="A674" t="str">
            <v>916_4</v>
          </cell>
          <cell r="B674">
            <v>916</v>
          </cell>
          <cell r="C674">
            <v>5592</v>
          </cell>
        </row>
        <row r="675">
          <cell r="A675" t="str">
            <v>978_6</v>
          </cell>
          <cell r="B675">
            <v>978</v>
          </cell>
          <cell r="C675">
            <v>5593</v>
          </cell>
        </row>
        <row r="676">
          <cell r="A676" t="str">
            <v>900_9</v>
          </cell>
          <cell r="B676">
            <v>900</v>
          </cell>
          <cell r="C676">
            <v>5594</v>
          </cell>
        </row>
        <row r="677">
          <cell r="A677" t="str">
            <v>936_7</v>
          </cell>
          <cell r="B677">
            <v>936</v>
          </cell>
          <cell r="C677">
            <v>5595</v>
          </cell>
        </row>
        <row r="678">
          <cell r="A678" t="str">
            <v>739_4</v>
          </cell>
          <cell r="B678">
            <v>739</v>
          </cell>
          <cell r="C678">
            <v>5596</v>
          </cell>
        </row>
        <row r="679">
          <cell r="A679" t="str">
            <v>977_7</v>
          </cell>
          <cell r="B679">
            <v>977</v>
          </cell>
          <cell r="C679">
            <v>5598</v>
          </cell>
        </row>
        <row r="680">
          <cell r="A680" t="str">
            <v>977_8</v>
          </cell>
          <cell r="B680">
            <v>977</v>
          </cell>
          <cell r="C680">
            <v>5599</v>
          </cell>
        </row>
        <row r="681">
          <cell r="A681" t="str">
            <v>606_5</v>
          </cell>
          <cell r="B681">
            <v>606</v>
          </cell>
          <cell r="C681">
            <v>5600</v>
          </cell>
        </row>
        <row r="682">
          <cell r="A682" t="str">
            <v>719_3</v>
          </cell>
          <cell r="B682">
            <v>719</v>
          </cell>
          <cell r="C682">
            <v>5601</v>
          </cell>
        </row>
        <row r="683">
          <cell r="A683" t="str">
            <v>965_6</v>
          </cell>
          <cell r="B683">
            <v>965</v>
          </cell>
          <cell r="C683">
            <v>5602</v>
          </cell>
        </row>
        <row r="684">
          <cell r="A684" t="str">
            <v>976_7</v>
          </cell>
          <cell r="B684">
            <v>976</v>
          </cell>
          <cell r="C684">
            <v>5603</v>
          </cell>
        </row>
        <row r="685">
          <cell r="A685" t="str">
            <v>936_8</v>
          </cell>
          <cell r="B685">
            <v>936</v>
          </cell>
          <cell r="C685">
            <v>5604</v>
          </cell>
        </row>
        <row r="686">
          <cell r="A686" t="str">
            <v>933_8</v>
          </cell>
          <cell r="B686">
            <v>933</v>
          </cell>
          <cell r="C686">
            <v>5606</v>
          </cell>
        </row>
        <row r="687">
          <cell r="A687" t="str">
            <v>600_3</v>
          </cell>
          <cell r="B687">
            <v>600</v>
          </cell>
          <cell r="C687">
            <v>5607</v>
          </cell>
        </row>
        <row r="688">
          <cell r="A688" t="str">
            <v>896_4</v>
          </cell>
          <cell r="B688">
            <v>896</v>
          </cell>
          <cell r="C688">
            <v>5609</v>
          </cell>
        </row>
        <row r="689">
          <cell r="A689" t="str">
            <v>900_10</v>
          </cell>
          <cell r="B689">
            <v>900</v>
          </cell>
          <cell r="C689">
            <v>5610</v>
          </cell>
        </row>
        <row r="690">
          <cell r="A690" t="str">
            <v>905_10</v>
          </cell>
          <cell r="B690">
            <v>905</v>
          </cell>
          <cell r="C690">
            <v>5611</v>
          </cell>
        </row>
        <row r="691">
          <cell r="A691" t="str">
            <v>907_6</v>
          </cell>
          <cell r="B691">
            <v>907</v>
          </cell>
          <cell r="C691">
            <v>5612</v>
          </cell>
        </row>
        <row r="692">
          <cell r="A692" t="str">
            <v>935_4</v>
          </cell>
          <cell r="B692">
            <v>935</v>
          </cell>
          <cell r="C692">
            <v>5613</v>
          </cell>
        </row>
        <row r="693">
          <cell r="A693" t="str">
            <v>955_17</v>
          </cell>
          <cell r="B693">
            <v>955</v>
          </cell>
          <cell r="C693">
            <v>5614</v>
          </cell>
        </row>
        <row r="694">
          <cell r="A694" t="str">
            <v>962_15</v>
          </cell>
          <cell r="B694">
            <v>962</v>
          </cell>
          <cell r="C694">
            <v>5615</v>
          </cell>
        </row>
        <row r="695">
          <cell r="A695" t="str">
            <v>962_16</v>
          </cell>
          <cell r="B695">
            <v>962</v>
          </cell>
          <cell r="C695">
            <v>5616</v>
          </cell>
        </row>
        <row r="696">
          <cell r="A696" t="str">
            <v>784_5</v>
          </cell>
          <cell r="B696">
            <v>784</v>
          </cell>
          <cell r="C696">
            <v>5617</v>
          </cell>
        </row>
        <row r="697">
          <cell r="A697" t="str">
            <v>627_4</v>
          </cell>
          <cell r="B697">
            <v>627</v>
          </cell>
          <cell r="C697">
            <v>5618</v>
          </cell>
        </row>
        <row r="698">
          <cell r="A698" t="str">
            <v>662_4</v>
          </cell>
          <cell r="B698">
            <v>662</v>
          </cell>
          <cell r="C698">
            <v>5619</v>
          </cell>
        </row>
        <row r="699">
          <cell r="A699" t="str">
            <v>947_13</v>
          </cell>
          <cell r="B699">
            <v>947</v>
          </cell>
          <cell r="C699">
            <v>5621</v>
          </cell>
        </row>
        <row r="700">
          <cell r="A700" t="str">
            <v>681_4</v>
          </cell>
          <cell r="B700">
            <v>681</v>
          </cell>
          <cell r="C700">
            <v>5622</v>
          </cell>
        </row>
        <row r="701">
          <cell r="A701" t="str">
            <v>964_4</v>
          </cell>
          <cell r="B701">
            <v>964</v>
          </cell>
          <cell r="C701">
            <v>5624</v>
          </cell>
        </row>
        <row r="702">
          <cell r="A702" t="str">
            <v>931_4</v>
          </cell>
          <cell r="B702">
            <v>931</v>
          </cell>
          <cell r="C702">
            <v>5625</v>
          </cell>
        </row>
        <row r="703">
          <cell r="A703" t="str">
            <v>800_4</v>
          </cell>
          <cell r="B703">
            <v>800</v>
          </cell>
          <cell r="C703">
            <v>5627</v>
          </cell>
        </row>
        <row r="704">
          <cell r="A704" t="str">
            <v>599_4</v>
          </cell>
          <cell r="B704">
            <v>599</v>
          </cell>
          <cell r="C704">
            <v>5628</v>
          </cell>
        </row>
        <row r="705">
          <cell r="A705" t="str">
            <v>959_6</v>
          </cell>
          <cell r="B705">
            <v>959</v>
          </cell>
          <cell r="C705">
            <v>5629</v>
          </cell>
        </row>
        <row r="706">
          <cell r="A706" t="str">
            <v>647_3</v>
          </cell>
          <cell r="B706">
            <v>647</v>
          </cell>
          <cell r="C706">
            <v>5630</v>
          </cell>
        </row>
        <row r="707">
          <cell r="A707" t="str">
            <v>632_7</v>
          </cell>
          <cell r="B707">
            <v>632</v>
          </cell>
          <cell r="C707">
            <v>5631</v>
          </cell>
        </row>
        <row r="708">
          <cell r="A708" t="str">
            <v>979_13</v>
          </cell>
          <cell r="B708">
            <v>979</v>
          </cell>
          <cell r="C708">
            <v>5632</v>
          </cell>
        </row>
        <row r="709">
          <cell r="A709" t="str">
            <v>928_5</v>
          </cell>
          <cell r="B709">
            <v>928</v>
          </cell>
          <cell r="C709">
            <v>5633</v>
          </cell>
        </row>
        <row r="710">
          <cell r="A710" t="str">
            <v>935_5</v>
          </cell>
          <cell r="B710">
            <v>935</v>
          </cell>
          <cell r="C710">
            <v>5634</v>
          </cell>
        </row>
        <row r="711">
          <cell r="A711" t="str">
            <v>777_5</v>
          </cell>
          <cell r="B711">
            <v>777</v>
          </cell>
          <cell r="C711">
            <v>5635</v>
          </cell>
        </row>
        <row r="712">
          <cell r="A712" t="str">
            <v>946_9</v>
          </cell>
          <cell r="B712">
            <v>946</v>
          </cell>
          <cell r="C712">
            <v>5636</v>
          </cell>
        </row>
        <row r="713">
          <cell r="A713" t="str">
            <v>654_4</v>
          </cell>
          <cell r="B713">
            <v>654</v>
          </cell>
          <cell r="C713">
            <v>5637</v>
          </cell>
        </row>
        <row r="714">
          <cell r="A714" t="str">
            <v>682_3</v>
          </cell>
          <cell r="B714">
            <v>682</v>
          </cell>
          <cell r="C714">
            <v>5638</v>
          </cell>
        </row>
        <row r="715">
          <cell r="A715" t="str">
            <v>687_4</v>
          </cell>
          <cell r="B715">
            <v>687</v>
          </cell>
          <cell r="C715">
            <v>5639</v>
          </cell>
        </row>
        <row r="716">
          <cell r="A716" t="str">
            <v>685_4</v>
          </cell>
          <cell r="B716">
            <v>685</v>
          </cell>
          <cell r="C716">
            <v>5640</v>
          </cell>
        </row>
        <row r="717">
          <cell r="A717" t="str">
            <v>890_6</v>
          </cell>
          <cell r="B717">
            <v>890</v>
          </cell>
          <cell r="C717">
            <v>5641</v>
          </cell>
        </row>
        <row r="718">
          <cell r="A718" t="str">
            <v>952_15</v>
          </cell>
          <cell r="B718">
            <v>952</v>
          </cell>
          <cell r="C718">
            <v>6430</v>
          </cell>
        </row>
        <row r="719">
          <cell r="A719" t="str">
            <v>619_6</v>
          </cell>
          <cell r="B719">
            <v>619</v>
          </cell>
          <cell r="C719">
            <v>6431</v>
          </cell>
        </row>
        <row r="720">
          <cell r="A720" t="str">
            <v>638_4</v>
          </cell>
          <cell r="B720">
            <v>638</v>
          </cell>
          <cell r="C720">
            <v>6432</v>
          </cell>
        </row>
        <row r="721">
          <cell r="A721" t="str">
            <v>726_6</v>
          </cell>
          <cell r="B721">
            <v>726</v>
          </cell>
          <cell r="C721">
            <v>6433</v>
          </cell>
        </row>
        <row r="722">
          <cell r="A722" t="str">
            <v>745_6</v>
          </cell>
          <cell r="B722">
            <v>745</v>
          </cell>
          <cell r="C722">
            <v>6434</v>
          </cell>
        </row>
        <row r="723">
          <cell r="A723" t="str">
            <v>596_3</v>
          </cell>
          <cell r="B723">
            <v>596</v>
          </cell>
          <cell r="C723">
            <v>6435</v>
          </cell>
        </row>
        <row r="724">
          <cell r="A724" t="str">
            <v>650_4</v>
          </cell>
          <cell r="B724">
            <v>650</v>
          </cell>
          <cell r="C724">
            <v>6444</v>
          </cell>
        </row>
        <row r="725">
          <cell r="A725" t="str">
            <v>826_4</v>
          </cell>
          <cell r="B725">
            <v>826</v>
          </cell>
          <cell r="C725">
            <v>6445</v>
          </cell>
        </row>
        <row r="726">
          <cell r="A726" t="str">
            <v>881_4</v>
          </cell>
          <cell r="B726">
            <v>881</v>
          </cell>
          <cell r="C726">
            <v>6446</v>
          </cell>
        </row>
        <row r="727">
          <cell r="A727" t="str">
            <v>973_10</v>
          </cell>
          <cell r="B727">
            <v>973</v>
          </cell>
          <cell r="C727">
            <v>6447</v>
          </cell>
        </row>
        <row r="728">
          <cell r="A728" t="str">
            <v>951_13</v>
          </cell>
          <cell r="B728">
            <v>951</v>
          </cell>
          <cell r="C728">
            <v>6448</v>
          </cell>
        </row>
        <row r="729">
          <cell r="A729" t="str">
            <v>624_3</v>
          </cell>
          <cell r="B729">
            <v>624</v>
          </cell>
          <cell r="C729">
            <v>6449</v>
          </cell>
        </row>
        <row r="730">
          <cell r="A730" t="str">
            <v>968_6</v>
          </cell>
          <cell r="B730">
            <v>968</v>
          </cell>
          <cell r="C730">
            <v>6459</v>
          </cell>
        </row>
        <row r="731">
          <cell r="A731" t="str">
            <v>968_7</v>
          </cell>
          <cell r="B731">
            <v>968</v>
          </cell>
          <cell r="C731">
            <v>6460</v>
          </cell>
        </row>
        <row r="732">
          <cell r="A732" t="str">
            <v>597_4</v>
          </cell>
          <cell r="B732">
            <v>597</v>
          </cell>
          <cell r="C732">
            <v>6461</v>
          </cell>
        </row>
        <row r="733">
          <cell r="A733" t="str">
            <v>967_5</v>
          </cell>
          <cell r="B733">
            <v>967</v>
          </cell>
          <cell r="C733">
            <v>6462</v>
          </cell>
        </row>
        <row r="734">
          <cell r="A734" t="str">
            <v>938_4</v>
          </cell>
          <cell r="B734">
            <v>938</v>
          </cell>
          <cell r="C734">
            <v>6463</v>
          </cell>
        </row>
        <row r="735">
          <cell r="A735" t="str">
            <v>800_5</v>
          </cell>
          <cell r="B735">
            <v>800</v>
          </cell>
          <cell r="C735">
            <v>6464</v>
          </cell>
        </row>
        <row r="736">
          <cell r="A736" t="str">
            <v>592_3</v>
          </cell>
          <cell r="B736">
            <v>592</v>
          </cell>
          <cell r="C736">
            <v>6465</v>
          </cell>
        </row>
        <row r="737">
          <cell r="A737" t="str">
            <v>957_12</v>
          </cell>
          <cell r="B737">
            <v>957</v>
          </cell>
          <cell r="C737">
            <v>6466</v>
          </cell>
        </row>
        <row r="738">
          <cell r="A738" t="str">
            <v>957_13</v>
          </cell>
          <cell r="B738">
            <v>957</v>
          </cell>
          <cell r="C738">
            <v>6467</v>
          </cell>
        </row>
        <row r="739">
          <cell r="A739" t="str">
            <v>882_4</v>
          </cell>
          <cell r="B739">
            <v>882</v>
          </cell>
          <cell r="C739">
            <v>6468</v>
          </cell>
        </row>
        <row r="740">
          <cell r="A740" t="str">
            <v>686_3</v>
          </cell>
          <cell r="B740">
            <v>686</v>
          </cell>
          <cell r="C740">
            <v>6662</v>
          </cell>
        </row>
        <row r="741">
          <cell r="A741" t="str">
            <v>975_17</v>
          </cell>
          <cell r="B741">
            <v>975</v>
          </cell>
          <cell r="C741">
            <v>6663</v>
          </cell>
        </row>
        <row r="742">
          <cell r="A742" t="str">
            <v>611_7</v>
          </cell>
          <cell r="B742">
            <v>611</v>
          </cell>
          <cell r="C742">
            <v>6665</v>
          </cell>
        </row>
        <row r="743">
          <cell r="A743" t="str">
            <v>951_14</v>
          </cell>
          <cell r="B743">
            <v>951</v>
          </cell>
          <cell r="C743">
            <v>6666</v>
          </cell>
        </row>
        <row r="744">
          <cell r="A744" t="str">
            <v>975_18</v>
          </cell>
          <cell r="B744">
            <v>975</v>
          </cell>
          <cell r="C744">
            <v>6667</v>
          </cell>
        </row>
        <row r="745">
          <cell r="A745" t="str">
            <v>933_9</v>
          </cell>
          <cell r="B745">
            <v>933</v>
          </cell>
          <cell r="C745">
            <v>6668</v>
          </cell>
        </row>
        <row r="746">
          <cell r="A746" t="str">
            <v>933_10</v>
          </cell>
          <cell r="B746">
            <v>933</v>
          </cell>
          <cell r="C746">
            <v>6669</v>
          </cell>
        </row>
        <row r="747">
          <cell r="A747" t="str">
            <v>933_11</v>
          </cell>
          <cell r="B747">
            <v>933</v>
          </cell>
          <cell r="C747">
            <v>6670</v>
          </cell>
        </row>
        <row r="748">
          <cell r="A748" t="str">
            <v>753_5</v>
          </cell>
          <cell r="B748">
            <v>753</v>
          </cell>
          <cell r="C748">
            <v>6671</v>
          </cell>
        </row>
        <row r="749">
          <cell r="A749" t="str">
            <v>800_6</v>
          </cell>
          <cell r="B749">
            <v>800</v>
          </cell>
          <cell r="C749">
            <v>6672</v>
          </cell>
        </row>
        <row r="750">
          <cell r="A750" t="str">
            <v>975_19</v>
          </cell>
          <cell r="B750">
            <v>975</v>
          </cell>
          <cell r="C750">
            <v>6673</v>
          </cell>
        </row>
        <row r="751">
          <cell r="A751" t="str">
            <v>862_3</v>
          </cell>
          <cell r="B751">
            <v>862</v>
          </cell>
          <cell r="C751">
            <v>6675</v>
          </cell>
        </row>
        <row r="752">
          <cell r="A752" t="str">
            <v>975_20</v>
          </cell>
          <cell r="B752">
            <v>975</v>
          </cell>
          <cell r="C752">
            <v>6677</v>
          </cell>
        </row>
        <row r="753">
          <cell r="A753" t="str">
            <v>975_21</v>
          </cell>
          <cell r="B753">
            <v>975</v>
          </cell>
          <cell r="C753">
            <v>6678</v>
          </cell>
        </row>
        <row r="754">
          <cell r="A754" t="str">
            <v>826_5</v>
          </cell>
          <cell r="B754">
            <v>826</v>
          </cell>
          <cell r="C754">
            <v>6679</v>
          </cell>
        </row>
        <row r="755">
          <cell r="A755" t="str">
            <v>826_6</v>
          </cell>
          <cell r="B755">
            <v>826</v>
          </cell>
          <cell r="C755">
            <v>6680</v>
          </cell>
        </row>
        <row r="756">
          <cell r="A756" t="str">
            <v>826_7</v>
          </cell>
          <cell r="B756">
            <v>826</v>
          </cell>
          <cell r="C756">
            <v>6681</v>
          </cell>
        </row>
        <row r="757">
          <cell r="A757" t="str">
            <v>826_8</v>
          </cell>
          <cell r="B757">
            <v>826</v>
          </cell>
          <cell r="C757">
            <v>6683</v>
          </cell>
        </row>
        <row r="758">
          <cell r="A758" t="str">
            <v>826_9</v>
          </cell>
          <cell r="B758">
            <v>826</v>
          </cell>
          <cell r="C758">
            <v>6684</v>
          </cell>
        </row>
        <row r="759">
          <cell r="A759" t="str">
            <v>653_3</v>
          </cell>
          <cell r="B759">
            <v>653</v>
          </cell>
          <cell r="C759">
            <v>6686</v>
          </cell>
        </row>
        <row r="760">
          <cell r="A760" t="str">
            <v>910_2</v>
          </cell>
          <cell r="B760">
            <v>910</v>
          </cell>
          <cell r="C760">
            <v>6687</v>
          </cell>
        </row>
        <row r="761">
          <cell r="A761" t="str">
            <v>718_7</v>
          </cell>
          <cell r="B761">
            <v>718</v>
          </cell>
          <cell r="C761">
            <v>6688</v>
          </cell>
        </row>
        <row r="762">
          <cell r="A762" t="str">
            <v>696_3</v>
          </cell>
          <cell r="B762">
            <v>696</v>
          </cell>
          <cell r="C762">
            <v>6689</v>
          </cell>
        </row>
        <row r="763">
          <cell r="A763" t="str">
            <v>809_4</v>
          </cell>
          <cell r="B763">
            <v>809</v>
          </cell>
          <cell r="C763">
            <v>6690</v>
          </cell>
        </row>
        <row r="764">
          <cell r="A764" t="str">
            <v>858_8</v>
          </cell>
          <cell r="B764">
            <v>858</v>
          </cell>
          <cell r="C764">
            <v>6695</v>
          </cell>
        </row>
        <row r="765">
          <cell r="A765" t="str">
            <v>793_6</v>
          </cell>
          <cell r="B765">
            <v>793</v>
          </cell>
          <cell r="C765">
            <v>6697</v>
          </cell>
        </row>
        <row r="766">
          <cell r="A766" t="str">
            <v>611_8</v>
          </cell>
          <cell r="B766">
            <v>611</v>
          </cell>
          <cell r="C766">
            <v>6698</v>
          </cell>
        </row>
        <row r="767">
          <cell r="A767" t="str">
            <v>888_4</v>
          </cell>
          <cell r="B767">
            <v>888</v>
          </cell>
          <cell r="C767">
            <v>6699</v>
          </cell>
        </row>
        <row r="768">
          <cell r="A768" t="str">
            <v>704_4</v>
          </cell>
          <cell r="B768">
            <v>704</v>
          </cell>
          <cell r="C768">
            <v>6701</v>
          </cell>
        </row>
        <row r="769">
          <cell r="A769" t="str">
            <v>973_11</v>
          </cell>
          <cell r="B769">
            <v>973</v>
          </cell>
          <cell r="C769">
            <v>6704</v>
          </cell>
        </row>
        <row r="770">
          <cell r="A770" t="str">
            <v>981_9</v>
          </cell>
          <cell r="B770">
            <v>981</v>
          </cell>
          <cell r="C770">
            <v>6705</v>
          </cell>
        </row>
        <row r="771">
          <cell r="A771" t="str">
            <v>640_4</v>
          </cell>
          <cell r="B771">
            <v>640</v>
          </cell>
          <cell r="C771">
            <v>6708</v>
          </cell>
        </row>
        <row r="772">
          <cell r="A772" t="str">
            <v>962_17</v>
          </cell>
          <cell r="B772">
            <v>962</v>
          </cell>
          <cell r="C772">
            <v>6710</v>
          </cell>
        </row>
        <row r="773">
          <cell r="A773" t="str">
            <v>959_7</v>
          </cell>
          <cell r="B773">
            <v>959</v>
          </cell>
          <cell r="C773">
            <v>6714</v>
          </cell>
        </row>
        <row r="774">
          <cell r="A774" t="str">
            <v>771_7</v>
          </cell>
          <cell r="B774">
            <v>771</v>
          </cell>
          <cell r="C774">
            <v>6715</v>
          </cell>
        </row>
        <row r="775">
          <cell r="A775" t="str">
            <v>771_8</v>
          </cell>
          <cell r="B775">
            <v>771</v>
          </cell>
          <cell r="C775">
            <v>6716</v>
          </cell>
        </row>
        <row r="776">
          <cell r="A776" t="str">
            <v>957_14</v>
          </cell>
          <cell r="B776">
            <v>957</v>
          </cell>
          <cell r="C776">
            <v>6918</v>
          </cell>
        </row>
        <row r="777">
          <cell r="A777" t="str">
            <v>745_7</v>
          </cell>
          <cell r="B777">
            <v>745</v>
          </cell>
          <cell r="C777">
            <v>6920</v>
          </cell>
        </row>
        <row r="778">
          <cell r="A778" t="str">
            <v>663_4</v>
          </cell>
          <cell r="B778">
            <v>663</v>
          </cell>
          <cell r="C778">
            <v>6921</v>
          </cell>
        </row>
        <row r="779">
          <cell r="A779" t="str">
            <v>966_10</v>
          </cell>
          <cell r="B779">
            <v>966</v>
          </cell>
          <cell r="C779">
            <v>6922</v>
          </cell>
        </row>
        <row r="780">
          <cell r="A780" t="str">
            <v>975_22</v>
          </cell>
          <cell r="B780">
            <v>975</v>
          </cell>
          <cell r="C780">
            <v>6923</v>
          </cell>
        </row>
      </sheetData>
      <sheetData sheetId="1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968300A-5374-4281-AFD0-314C842465E2}" name="MasterNumberDataTable" displayName="MasterNumberDataTable" ref="A1:J817" totalsRowShown="0" headerRowDxfId="248" dataDxfId="247">
  <tableColumns count="10">
    <tableColumn id="1" xr3:uid="{5E52645D-8BC6-4E9F-B474-77CCCD1654D4}" name="Master Number" dataDxfId="246"/>
    <tableColumn id="2" xr3:uid="{69C2EA86-2E1A-40DC-9E59-DFE393145978}" name="Master Number Name" dataDxfId="245"/>
    <tableColumn id="3" xr3:uid="{7B9C1F4A-D808-4D2B-861F-317E9B363113}" name="Location" dataDxfId="244"/>
    <tableColumn id="4" xr3:uid="{FD949593-A1ED-4CB3-AE78-6AF2453BD85C}" name="Type Code" dataDxfId="243"/>
    <tableColumn id="5" xr3:uid="{45BD324F-5096-458C-8493-A72B0785D5BB}" name="Type" dataDxfId="242"/>
    <tableColumn id="6" xr3:uid="{311BB869-3192-45FE-A046-F0636EE3CEB0}" name="Facility Number" dataDxfId="241"/>
    <tableColumn id="7" xr3:uid="{F78F29FC-3AC2-4F8E-A094-DE9A6B1ED0C1}" name="Facility Name" dataDxfId="240"/>
    <tableColumn id="8" xr3:uid="{C76DB8F2-1AFA-4004-9567-61759B117AC0}" name="LHIN" dataDxfId="239"/>
    <tableColumn id="9" xr3:uid="{1E0B3081-462E-435D-9D8C-4DB47B636388}" name="OH Region Code" dataDxfId="238"/>
    <tableColumn id="10" xr3:uid="{10C558BC-63ED-497A-AFA4-4CBE5033CACE}" name="OH Region Name" dataDxfId="237"/>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15D722C-34CA-4721-9F24-A45553E1C289}" name="Table5" displayName="Table5" ref="B1:C817" totalsRowShown="0">
  <autoFilter ref="B1:C817" xr:uid="{9D13D28E-61A5-46F7-A675-CA8E80E8FA1E}"/>
  <sortState xmlns:xlrd2="http://schemas.microsoft.com/office/spreadsheetml/2017/richdata2" ref="B2:C864">
    <sortCondition ref="B1:B864"/>
  </sortState>
  <tableColumns count="2">
    <tableColumn id="1" xr3:uid="{2AFDC1BC-EECC-4A95-9ED0-91E56A7E8EFB}" name="Fac_num" dataDxfId="236"/>
    <tableColumn id="2" xr3:uid="{8E27DA45-02C6-4C5D-933F-98AA9179A4F9}" name="MNS" dataDxfId="23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294E062-8354-4DD2-AF23-31F9B83F768D}" name="Facility_Num" displayName="Facility_Num" ref="K1:K141" totalsRowShown="0" headerRowDxfId="234" dataDxfId="233">
  <autoFilter ref="K1:K141" xr:uid="{A31D8375-FBEA-4265-9E4C-17B3F661EE3A}"/>
  <sortState xmlns:xlrd2="http://schemas.microsoft.com/office/spreadsheetml/2017/richdata2" ref="K2:K141">
    <sortCondition ref="K1:K141"/>
  </sortState>
  <tableColumns count="1">
    <tableColumn id="1" xr3:uid="{26CE5082-5838-4E69-A8DF-FA1309D74ACB}" name="Facility_Number" dataDxfId="23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C893BF5-ABD2-4387-9055-A60D98CE014F}" name="RPeriod" displayName="RPeriod" ref="M1:M13" totalsRowShown="0" headerRowDxfId="231" dataDxfId="229" headerRowBorderDxfId="230" tableBorderDxfId="228" totalsRowBorderDxfId="227">
  <autoFilter ref="M1:M13" xr:uid="{3068F177-62BD-4D66-9821-AA0BBDDCCD8F}"/>
  <tableColumns count="1">
    <tableColumn id="1" xr3:uid="{4A72A046-E62E-4984-BD86-9B049DE10960}" name="Reporting Period" dataDxfId="22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EE11C27-F683-4B6C-BD33-D0F6442F5B4F}" name="Table4" displayName="Table4" ref="O1:O8" totalsRowShown="0" headerRowDxfId="225">
  <autoFilter ref="O1:O8" xr:uid="{279A5DAA-B28C-48F1-8040-2DCCCA762A46}"/>
  <tableColumns count="1">
    <tableColumn id="1" xr3:uid="{0DE2097B-CD75-44F5-803B-C1169D6C46C7}" name="Type Code"/>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460A62A-62C6-4AAB-9278-0FCBE94C0295}" name="Table3" displayName="Table3" ref="Q1:Q3" totalsRowShown="0">
  <autoFilter ref="Q1:Q3" xr:uid="{E45302E1-205D-4986-816B-22B88D9DEC25}"/>
  <tableColumns count="1">
    <tableColumn id="1" xr3:uid="{78AE1DA8-90BD-476C-83AA-909DB4747D98}" name="Submission Typ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drawing" Target="../drawings/drawing1.xml"/><Relationship Id="rId1" Type="http://schemas.openxmlformats.org/officeDocument/2006/relationships/printerSettings" Target="../printerSettings/printerSettings1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6AE29-10A7-4062-A931-7D20BD28A072}">
  <sheetPr>
    <pageSetUpPr fitToPage="1"/>
  </sheetPr>
  <dimension ref="A1:O298"/>
  <sheetViews>
    <sheetView showGridLines="0" topLeftCell="A97" zoomScale="83" zoomScaleNormal="83" workbookViewId="0">
      <selection activeCell="C97" sqref="C97"/>
    </sheetView>
  </sheetViews>
  <sheetFormatPr defaultRowHeight="15.75" x14ac:dyDescent="0.25"/>
  <cols>
    <col min="1" max="1" width="14.5703125" style="115" customWidth="1"/>
    <col min="2" max="2" width="52" style="114" customWidth="1"/>
    <col min="3" max="3" width="94.140625" style="114" customWidth="1"/>
    <col min="4" max="4" width="9.140625" style="113"/>
  </cols>
  <sheetData>
    <row r="1" spans="1:3" ht="19.5" x14ac:dyDescent="0.3">
      <c r="A1" s="213" t="s">
        <v>0</v>
      </c>
    </row>
    <row r="2" spans="1:3" ht="8.1" customHeight="1" x14ac:dyDescent="0.25">
      <c r="A2" s="160"/>
    </row>
    <row r="3" spans="1:3" x14ac:dyDescent="0.25">
      <c r="A3" s="115" t="s">
        <v>1128</v>
      </c>
    </row>
    <row r="4" spans="1:3" x14ac:dyDescent="0.25">
      <c r="A4" s="115" t="s">
        <v>1</v>
      </c>
    </row>
    <row r="5" spans="1:3" x14ac:dyDescent="0.25">
      <c r="A5" s="165" t="s">
        <v>1213</v>
      </c>
      <c r="B5" s="169"/>
      <c r="C5" s="169"/>
    </row>
    <row r="6" spans="1:3" x14ac:dyDescent="0.25">
      <c r="A6" s="165" t="s">
        <v>1129</v>
      </c>
      <c r="B6" s="169"/>
      <c r="C6" s="169"/>
    </row>
    <row r="7" spans="1:3" x14ac:dyDescent="0.25">
      <c r="A7" s="171" t="s">
        <v>1002</v>
      </c>
      <c r="B7" s="169"/>
      <c r="C7" s="169"/>
    </row>
    <row r="8" spans="1:3" x14ac:dyDescent="0.25">
      <c r="A8" s="165" t="s">
        <v>2</v>
      </c>
      <c r="B8" s="169"/>
      <c r="C8" s="169"/>
    </row>
    <row r="9" spans="1:3" x14ac:dyDescent="0.25">
      <c r="A9" s="115" t="s">
        <v>3</v>
      </c>
    </row>
    <row r="10" spans="1:3" x14ac:dyDescent="0.25">
      <c r="A10" s="115" t="s">
        <v>4</v>
      </c>
    </row>
    <row r="11" spans="1:3" x14ac:dyDescent="0.25">
      <c r="A11" s="115" t="s">
        <v>1235</v>
      </c>
    </row>
    <row r="13" spans="1:3" x14ac:dyDescent="0.25">
      <c r="A13" s="170" t="s">
        <v>5</v>
      </c>
    </row>
    <row r="14" spans="1:3" ht="31.5" x14ac:dyDescent="0.25">
      <c r="A14" s="170"/>
      <c r="B14" s="155" t="s">
        <v>6</v>
      </c>
      <c r="C14" s="139" t="s">
        <v>7</v>
      </c>
    </row>
    <row r="15" spans="1:3" x14ac:dyDescent="0.25">
      <c r="A15" s="170"/>
      <c r="B15" s="155" t="s">
        <v>8</v>
      </c>
      <c r="C15" s="139" t="s">
        <v>9</v>
      </c>
    </row>
    <row r="16" spans="1:3" ht="15.6" customHeight="1" x14ac:dyDescent="0.25">
      <c r="A16" s="170"/>
      <c r="B16" s="155" t="s">
        <v>10</v>
      </c>
      <c r="C16" s="139" t="s">
        <v>11</v>
      </c>
    </row>
    <row r="17" spans="1:4" x14ac:dyDescent="0.25">
      <c r="A17" s="170"/>
      <c r="B17" s="155" t="s">
        <v>12</v>
      </c>
      <c r="C17" s="139" t="s">
        <v>13</v>
      </c>
    </row>
    <row r="18" spans="1:4" x14ac:dyDescent="0.25">
      <c r="A18" s="170"/>
      <c r="B18" s="155" t="s">
        <v>14</v>
      </c>
      <c r="C18" s="139" t="s">
        <v>15</v>
      </c>
    </row>
    <row r="19" spans="1:4" x14ac:dyDescent="0.25">
      <c r="A19" s="170"/>
      <c r="B19" s="155" t="s">
        <v>16</v>
      </c>
      <c r="C19" s="139" t="s">
        <v>17</v>
      </c>
    </row>
    <row r="20" spans="1:4" x14ac:dyDescent="0.25">
      <c r="A20" s="170"/>
      <c r="B20" s="155" t="s">
        <v>18</v>
      </c>
      <c r="C20" s="139" t="s">
        <v>19</v>
      </c>
    </row>
    <row r="21" spans="1:4" ht="31.5" x14ac:dyDescent="0.25">
      <c r="A21" s="170"/>
      <c r="B21" s="155" t="s">
        <v>951</v>
      </c>
      <c r="C21" s="139" t="s">
        <v>1001</v>
      </c>
    </row>
    <row r="23" spans="1:4" ht="19.5" x14ac:dyDescent="0.3">
      <c r="A23" s="214" t="s">
        <v>20</v>
      </c>
    </row>
    <row r="24" spans="1:4" x14ac:dyDescent="0.25">
      <c r="A24" s="115" t="s">
        <v>21</v>
      </c>
    </row>
    <row r="25" spans="1:4" s="3" customFormat="1" x14ac:dyDescent="0.25">
      <c r="A25" s="115" t="s">
        <v>1234</v>
      </c>
      <c r="B25" s="114"/>
      <c r="C25" s="114"/>
      <c r="D25" s="131"/>
    </row>
    <row r="26" spans="1:4" s="3" customFormat="1" x14ac:dyDescent="0.25">
      <c r="A26" s="114" t="s">
        <v>1233</v>
      </c>
      <c r="B26" s="114"/>
      <c r="C26" s="114"/>
      <c r="D26" s="131"/>
    </row>
    <row r="27" spans="1:4" s="3" customFormat="1" x14ac:dyDescent="0.25">
      <c r="A27" s="115" t="s">
        <v>1214</v>
      </c>
      <c r="B27" s="114"/>
      <c r="C27" s="114"/>
      <c r="D27" s="131"/>
    </row>
    <row r="28" spans="1:4" s="3" customFormat="1" x14ac:dyDescent="0.25">
      <c r="A28" s="115" t="s">
        <v>1130</v>
      </c>
      <c r="B28" s="114"/>
      <c r="C28" s="114"/>
      <c r="D28" s="131"/>
    </row>
    <row r="29" spans="1:4" s="3" customFormat="1" x14ac:dyDescent="0.25">
      <c r="A29" s="115" t="s">
        <v>1044</v>
      </c>
      <c r="B29" s="114"/>
      <c r="C29" s="114"/>
      <c r="D29" s="131"/>
    </row>
    <row r="30" spans="1:4" s="3" customFormat="1" x14ac:dyDescent="0.25">
      <c r="A30" s="115" t="s">
        <v>1242</v>
      </c>
      <c r="B30" s="114"/>
      <c r="C30" s="114"/>
      <c r="D30" s="131"/>
    </row>
    <row r="31" spans="1:4" s="3" customFormat="1" ht="14.1" customHeight="1" x14ac:dyDescent="0.25">
      <c r="A31" s="115" t="s">
        <v>1243</v>
      </c>
      <c r="B31" s="114"/>
      <c r="C31" s="114"/>
      <c r="D31" s="131"/>
    </row>
    <row r="32" spans="1:4" s="3" customFormat="1" ht="14.1" customHeight="1" x14ac:dyDescent="0.25">
      <c r="A32" s="115" t="s">
        <v>1215</v>
      </c>
      <c r="B32" s="114"/>
      <c r="C32" s="114"/>
      <c r="D32" s="131"/>
    </row>
    <row r="33" spans="1:4" s="3" customFormat="1" ht="14.1" customHeight="1" x14ac:dyDescent="0.25">
      <c r="A33" s="115" t="s">
        <v>1216</v>
      </c>
      <c r="B33" s="114"/>
      <c r="C33" s="114"/>
      <c r="D33" s="131"/>
    </row>
    <row r="34" spans="1:4" s="3" customFormat="1" ht="14.1" customHeight="1" x14ac:dyDescent="0.25">
      <c r="A34" s="115" t="s">
        <v>1131</v>
      </c>
      <c r="B34" s="114"/>
      <c r="C34" s="114"/>
      <c r="D34" s="131"/>
    </row>
    <row r="35" spans="1:4" s="167" customFormat="1" x14ac:dyDescent="0.25">
      <c r="A35" s="165" t="s">
        <v>1045</v>
      </c>
      <c r="B35" s="169"/>
      <c r="C35" s="169"/>
      <c r="D35" s="168"/>
    </row>
    <row r="36" spans="1:4" s="167" customFormat="1" x14ac:dyDescent="0.25">
      <c r="A36" s="165" t="s">
        <v>1039</v>
      </c>
      <c r="B36" s="169"/>
      <c r="C36" s="169"/>
      <c r="D36" s="168"/>
    </row>
    <row r="37" spans="1:4" x14ac:dyDescent="0.25">
      <c r="A37" s="160" t="s">
        <v>22</v>
      </c>
    </row>
    <row r="38" spans="1:4" x14ac:dyDescent="0.25">
      <c r="A38" s="115" t="s">
        <v>1132</v>
      </c>
    </row>
    <row r="39" spans="1:4" x14ac:dyDescent="0.25">
      <c r="A39" s="115" t="s">
        <v>1133</v>
      </c>
    </row>
    <row r="40" spans="1:4" x14ac:dyDescent="0.25">
      <c r="A40" s="115" t="s">
        <v>23</v>
      </c>
    </row>
    <row r="41" spans="1:4" x14ac:dyDescent="0.25">
      <c r="A41" s="115" t="s">
        <v>24</v>
      </c>
    </row>
    <row r="42" spans="1:4" x14ac:dyDescent="0.25">
      <c r="A42" s="115" t="s">
        <v>25</v>
      </c>
    </row>
    <row r="43" spans="1:4" ht="9" customHeight="1" x14ac:dyDescent="0.25"/>
    <row r="44" spans="1:4" x14ac:dyDescent="0.25">
      <c r="A44" s="159" t="s">
        <v>26</v>
      </c>
      <c r="B44" s="158" t="s">
        <v>27</v>
      </c>
      <c r="C44" s="158" t="s">
        <v>28</v>
      </c>
    </row>
    <row r="45" spans="1:4" x14ac:dyDescent="0.25">
      <c r="A45" s="125" t="s">
        <v>29</v>
      </c>
      <c r="B45" s="155" t="s">
        <v>6</v>
      </c>
      <c r="C45" s="123" t="s">
        <v>30</v>
      </c>
    </row>
    <row r="46" spans="1:4" x14ac:dyDescent="0.25">
      <c r="A46" s="125" t="s">
        <v>29</v>
      </c>
      <c r="B46" s="155" t="s">
        <v>8</v>
      </c>
      <c r="C46" s="123" t="s">
        <v>31</v>
      </c>
    </row>
    <row r="47" spans="1:4" x14ac:dyDescent="0.25">
      <c r="A47" s="125" t="s">
        <v>29</v>
      </c>
      <c r="B47" s="155" t="s">
        <v>14</v>
      </c>
      <c r="C47" s="123" t="s">
        <v>32</v>
      </c>
    </row>
    <row r="48" spans="1:4" s="113" customFormat="1" x14ac:dyDescent="0.25">
      <c r="A48" s="125" t="s">
        <v>29</v>
      </c>
      <c r="B48" s="155" t="s">
        <v>16</v>
      </c>
      <c r="C48" s="123" t="s">
        <v>1346</v>
      </c>
    </row>
    <row r="49" spans="1:3" s="113" customFormat="1" x14ac:dyDescent="0.25">
      <c r="A49" s="125" t="s">
        <v>29</v>
      </c>
      <c r="B49" s="155" t="s">
        <v>18</v>
      </c>
      <c r="C49" s="123" t="s">
        <v>33</v>
      </c>
    </row>
    <row r="50" spans="1:3" s="113" customFormat="1" ht="157.5" x14ac:dyDescent="0.25">
      <c r="A50" s="140" t="s">
        <v>29</v>
      </c>
      <c r="B50" s="155" t="s">
        <v>951</v>
      </c>
      <c r="C50" s="156" t="s">
        <v>1232</v>
      </c>
    </row>
    <row r="51" spans="1:3" s="113" customFormat="1" ht="94.5" x14ac:dyDescent="0.25">
      <c r="A51" s="140" t="s">
        <v>34</v>
      </c>
      <c r="B51" s="155" t="s">
        <v>35</v>
      </c>
      <c r="C51" s="139" t="s">
        <v>36</v>
      </c>
    </row>
    <row r="52" spans="1:3" s="113" customFormat="1" ht="47.25" x14ac:dyDescent="0.25">
      <c r="A52" s="121" t="s">
        <v>34</v>
      </c>
      <c r="B52" s="155" t="s">
        <v>37</v>
      </c>
      <c r="C52" s="156" t="s">
        <v>38</v>
      </c>
    </row>
    <row r="53" spans="1:3" s="113" customFormat="1" x14ac:dyDescent="0.25">
      <c r="A53" s="152" t="s">
        <v>1134</v>
      </c>
      <c r="B53" s="154" t="s">
        <v>1217</v>
      </c>
      <c r="C53" s="156" t="s">
        <v>1135</v>
      </c>
    </row>
    <row r="54" spans="1:3" s="113" customFormat="1" ht="31.5" x14ac:dyDescent="0.25">
      <c r="A54" s="153" t="s">
        <v>39</v>
      </c>
      <c r="B54" s="150" t="s">
        <v>40</v>
      </c>
      <c r="C54" s="139" t="s">
        <v>41</v>
      </c>
    </row>
    <row r="55" spans="1:3" s="113" customFormat="1" ht="31.5" x14ac:dyDescent="0.25">
      <c r="A55" s="153" t="s">
        <v>42</v>
      </c>
      <c r="B55" s="155" t="s">
        <v>43</v>
      </c>
      <c r="C55" s="139" t="s">
        <v>44</v>
      </c>
    </row>
    <row r="56" spans="1:3" s="113" customFormat="1" ht="31.5" x14ac:dyDescent="0.25">
      <c r="A56" s="153" t="s">
        <v>45</v>
      </c>
      <c r="B56" s="150" t="s">
        <v>46</v>
      </c>
      <c r="C56" s="139" t="s">
        <v>47</v>
      </c>
    </row>
    <row r="57" spans="1:3" s="113" customFormat="1" ht="31.5" x14ac:dyDescent="0.25">
      <c r="A57" s="153" t="s">
        <v>1136</v>
      </c>
      <c r="B57" s="150" t="s">
        <v>49</v>
      </c>
      <c r="C57" s="139" t="s">
        <v>50</v>
      </c>
    </row>
    <row r="58" spans="1:3" s="113" customFormat="1" x14ac:dyDescent="0.25">
      <c r="A58" s="148" t="s">
        <v>1137</v>
      </c>
      <c r="B58" s="150" t="s">
        <v>51</v>
      </c>
      <c r="C58" s="123" t="s">
        <v>52</v>
      </c>
    </row>
    <row r="59" spans="1:3" s="113" customFormat="1" x14ac:dyDescent="0.25">
      <c r="A59" s="148" t="s">
        <v>1138</v>
      </c>
      <c r="B59" s="150" t="s">
        <v>89</v>
      </c>
      <c r="C59" s="123" t="s">
        <v>1003</v>
      </c>
    </row>
    <row r="60" spans="1:3" s="114" customFormat="1" x14ac:dyDescent="0.25">
      <c r="A60" s="148" t="s">
        <v>1139</v>
      </c>
      <c r="B60" s="150" t="s">
        <v>1000</v>
      </c>
      <c r="C60" s="123" t="s">
        <v>999</v>
      </c>
    </row>
    <row r="61" spans="1:3" x14ac:dyDescent="0.25">
      <c r="A61" s="148" t="s">
        <v>1140</v>
      </c>
      <c r="B61" s="151" t="s">
        <v>54</v>
      </c>
      <c r="C61" s="123" t="s">
        <v>55</v>
      </c>
    </row>
    <row r="62" spans="1:3" ht="31.35" customHeight="1" x14ac:dyDescent="0.25">
      <c r="A62" s="166" t="s">
        <v>1141</v>
      </c>
      <c r="B62" s="151" t="s">
        <v>57</v>
      </c>
      <c r="C62" s="121" t="s">
        <v>1231</v>
      </c>
    </row>
    <row r="63" spans="1:3" ht="31.5" x14ac:dyDescent="0.25">
      <c r="A63" s="148" t="s">
        <v>58</v>
      </c>
      <c r="B63" s="151" t="s">
        <v>59</v>
      </c>
      <c r="C63" s="139" t="s">
        <v>60</v>
      </c>
    </row>
    <row r="64" spans="1:3" ht="47.25" x14ac:dyDescent="0.25">
      <c r="A64" s="148" t="s">
        <v>61</v>
      </c>
      <c r="B64" s="151" t="s">
        <v>62</v>
      </c>
      <c r="C64" s="121" t="s">
        <v>998</v>
      </c>
    </row>
    <row r="65" spans="1:4" ht="15.75" customHeight="1" x14ac:dyDescent="0.25"/>
    <row r="66" spans="1:4" ht="19.5" x14ac:dyDescent="0.3">
      <c r="A66" s="214" t="s">
        <v>1342</v>
      </c>
    </row>
    <row r="67" spans="1:4" x14ac:dyDescent="0.25">
      <c r="A67" s="115" t="s">
        <v>1142</v>
      </c>
    </row>
    <row r="68" spans="1:4" s="233" customFormat="1" x14ac:dyDescent="0.25">
      <c r="A68" s="165" t="s">
        <v>1508</v>
      </c>
      <c r="B68" s="169"/>
      <c r="C68" s="169"/>
      <c r="D68" s="169"/>
    </row>
    <row r="69" spans="1:4" s="235" customFormat="1" x14ac:dyDescent="0.25">
      <c r="A69" s="165" t="s">
        <v>1423</v>
      </c>
      <c r="B69" s="169"/>
      <c r="C69" s="169"/>
      <c r="D69" s="234"/>
    </row>
    <row r="70" spans="1:4" s="235" customFormat="1" x14ac:dyDescent="0.25">
      <c r="A70" s="165" t="s">
        <v>1143</v>
      </c>
      <c r="B70" s="169"/>
      <c r="C70" s="169"/>
      <c r="D70" s="234"/>
    </row>
    <row r="71" spans="1:4" s="235" customFormat="1" x14ac:dyDescent="0.25">
      <c r="A71" s="171" t="s">
        <v>1424</v>
      </c>
      <c r="B71" s="169"/>
      <c r="C71" s="169"/>
      <c r="D71" s="234"/>
    </row>
    <row r="72" spans="1:4" s="237" customFormat="1" ht="28.35" customHeight="1" x14ac:dyDescent="0.25">
      <c r="A72" s="258" t="s">
        <v>1509</v>
      </c>
      <c r="B72" s="258"/>
      <c r="C72" s="258"/>
      <c r="D72" s="236"/>
    </row>
    <row r="73" spans="1:4" x14ac:dyDescent="0.25">
      <c r="A73" s="165" t="s">
        <v>1425</v>
      </c>
    </row>
    <row r="74" spans="1:4" x14ac:dyDescent="0.25">
      <c r="A74" s="115" t="s">
        <v>1046</v>
      </c>
    </row>
    <row r="75" spans="1:4" ht="7.35" customHeight="1" x14ac:dyDescent="0.25"/>
    <row r="76" spans="1:4" x14ac:dyDescent="0.25">
      <c r="A76" s="159" t="s">
        <v>63</v>
      </c>
      <c r="B76" s="158" t="s">
        <v>27</v>
      </c>
      <c r="C76" s="158" t="s">
        <v>28</v>
      </c>
    </row>
    <row r="77" spans="1:4" s="113" customFormat="1" x14ac:dyDescent="0.25">
      <c r="A77" s="125" t="s">
        <v>29</v>
      </c>
      <c r="B77" s="155" t="s">
        <v>6</v>
      </c>
      <c r="C77" s="123" t="s">
        <v>64</v>
      </c>
    </row>
    <row r="78" spans="1:4" s="113" customFormat="1" x14ac:dyDescent="0.25">
      <c r="A78" s="125" t="s">
        <v>29</v>
      </c>
      <c r="B78" s="155" t="s">
        <v>8</v>
      </c>
      <c r="C78" s="123" t="s">
        <v>64</v>
      </c>
    </row>
    <row r="79" spans="1:4" s="113" customFormat="1" x14ac:dyDescent="0.25">
      <c r="A79" s="125" t="s">
        <v>29</v>
      </c>
      <c r="B79" s="155" t="s">
        <v>14</v>
      </c>
      <c r="C79" s="123" t="s">
        <v>64</v>
      </c>
    </row>
    <row r="80" spans="1:4" s="113" customFormat="1" x14ac:dyDescent="0.25">
      <c r="A80" s="125" t="s">
        <v>29</v>
      </c>
      <c r="B80" s="155" t="s">
        <v>16</v>
      </c>
      <c r="C80" s="123" t="s">
        <v>64</v>
      </c>
    </row>
    <row r="81" spans="1:3" s="113" customFormat="1" x14ac:dyDescent="0.25">
      <c r="A81" s="125" t="s">
        <v>29</v>
      </c>
      <c r="B81" s="154" t="s">
        <v>18</v>
      </c>
      <c r="C81" s="123" t="s">
        <v>64</v>
      </c>
    </row>
    <row r="82" spans="1:3" s="113" customFormat="1" ht="31.5" x14ac:dyDescent="0.25">
      <c r="A82" s="140" t="s">
        <v>29</v>
      </c>
      <c r="B82" s="154" t="s">
        <v>1054</v>
      </c>
      <c r="C82" s="156" t="s">
        <v>1144</v>
      </c>
    </row>
    <row r="83" spans="1:3" s="113" customFormat="1" x14ac:dyDescent="0.25">
      <c r="A83" s="140" t="s">
        <v>29</v>
      </c>
      <c r="B83" s="154" t="s">
        <v>1055</v>
      </c>
      <c r="C83" s="123" t="s">
        <v>1040</v>
      </c>
    </row>
    <row r="84" spans="1:3" s="113" customFormat="1" x14ac:dyDescent="0.25">
      <c r="A84" s="140" t="s">
        <v>29</v>
      </c>
      <c r="B84" s="154" t="s">
        <v>1056</v>
      </c>
      <c r="C84" s="123" t="s">
        <v>1050</v>
      </c>
    </row>
    <row r="85" spans="1:3" s="113" customFormat="1" ht="31.5" x14ac:dyDescent="0.25">
      <c r="A85" s="140" t="s">
        <v>29</v>
      </c>
      <c r="B85" s="154" t="s">
        <v>1057</v>
      </c>
      <c r="C85" s="156" t="s">
        <v>1145</v>
      </c>
    </row>
    <row r="86" spans="1:3" s="113" customFormat="1" x14ac:dyDescent="0.25">
      <c r="A86" s="140" t="s">
        <v>29</v>
      </c>
      <c r="B86" s="154" t="s">
        <v>1058</v>
      </c>
      <c r="C86" s="123" t="s">
        <v>1146</v>
      </c>
    </row>
    <row r="87" spans="1:3" s="113" customFormat="1" x14ac:dyDescent="0.25">
      <c r="A87" s="178" t="s">
        <v>29</v>
      </c>
      <c r="B87" s="154" t="s">
        <v>1059</v>
      </c>
      <c r="C87" s="123" t="s">
        <v>1147</v>
      </c>
    </row>
    <row r="88" spans="1:3" s="113" customFormat="1" x14ac:dyDescent="0.25">
      <c r="A88" s="164" t="s">
        <v>1426</v>
      </c>
      <c r="B88" s="154" t="s">
        <v>1148</v>
      </c>
      <c r="C88" s="179" t="s">
        <v>1510</v>
      </c>
    </row>
    <row r="89" spans="1:3" s="113" customFormat="1" ht="80.099999999999994" customHeight="1" x14ac:dyDescent="0.25">
      <c r="A89" s="140">
        <v>1.1000000000000001</v>
      </c>
      <c r="B89" s="154" t="s">
        <v>1126</v>
      </c>
      <c r="C89" s="139" t="s">
        <v>1230</v>
      </c>
    </row>
    <row r="90" spans="1:3" s="113" customFormat="1" ht="47.25" x14ac:dyDescent="0.25">
      <c r="A90" s="140">
        <v>1.2</v>
      </c>
      <c r="B90" s="154" t="s">
        <v>1125</v>
      </c>
      <c r="C90" s="139" t="s">
        <v>1229</v>
      </c>
    </row>
    <row r="91" spans="1:3" s="113" customFormat="1" ht="47.25" x14ac:dyDescent="0.25">
      <c r="A91" s="140">
        <v>1.3</v>
      </c>
      <c r="B91" s="154" t="s">
        <v>1149</v>
      </c>
      <c r="C91" s="139" t="s">
        <v>1228</v>
      </c>
    </row>
    <row r="92" spans="1:3" s="113" customFormat="1" ht="63" x14ac:dyDescent="0.25">
      <c r="A92" s="140">
        <v>1.4</v>
      </c>
      <c r="B92" s="154" t="s">
        <v>1150</v>
      </c>
      <c r="C92" s="139" t="s">
        <v>1151</v>
      </c>
    </row>
    <row r="93" spans="1:3" s="113" customFormat="1" ht="53.25" customHeight="1" x14ac:dyDescent="0.25">
      <c r="A93" s="144">
        <v>2.1</v>
      </c>
      <c r="B93" s="154" t="s">
        <v>1511</v>
      </c>
      <c r="C93" s="238" t="s">
        <v>1512</v>
      </c>
    </row>
    <row r="94" spans="1:3" s="113" customFormat="1" ht="47.25" x14ac:dyDescent="0.25">
      <c r="A94" s="140">
        <v>2.2000000000000002</v>
      </c>
      <c r="B94" s="154" t="s">
        <v>1513</v>
      </c>
      <c r="C94" s="238" t="s">
        <v>1514</v>
      </c>
    </row>
    <row r="95" spans="1:3" s="113" customFormat="1" ht="78.599999999999994" customHeight="1" x14ac:dyDescent="0.25">
      <c r="A95" s="140">
        <v>2.2999999999999998</v>
      </c>
      <c r="B95" s="154" t="s">
        <v>1152</v>
      </c>
      <c r="C95" s="238" t="s">
        <v>1344</v>
      </c>
    </row>
    <row r="96" spans="1:3" s="113" customFormat="1" ht="47.25" x14ac:dyDescent="0.25">
      <c r="A96" s="140">
        <v>2.4</v>
      </c>
      <c r="B96" s="154" t="s">
        <v>1515</v>
      </c>
      <c r="C96" s="238" t="s">
        <v>1516</v>
      </c>
    </row>
    <row r="97" spans="1:3" s="113" customFormat="1" ht="63" x14ac:dyDescent="0.25">
      <c r="A97" s="140">
        <v>2.5</v>
      </c>
      <c r="B97" s="154" t="s">
        <v>1339</v>
      </c>
      <c r="C97" s="139" t="s">
        <v>1427</v>
      </c>
    </row>
    <row r="98" spans="1:3" s="113" customFormat="1" ht="48" customHeight="1" x14ac:dyDescent="0.25">
      <c r="A98" s="140">
        <v>2.6</v>
      </c>
      <c r="B98" s="154" t="s">
        <v>1355</v>
      </c>
      <c r="C98" s="238" t="s">
        <v>1544</v>
      </c>
    </row>
    <row r="99" spans="1:3" s="113" customFormat="1" ht="126" x14ac:dyDescent="0.25">
      <c r="A99" s="178">
        <v>2.7</v>
      </c>
      <c r="B99" s="154" t="s">
        <v>1517</v>
      </c>
      <c r="C99" s="277" t="s">
        <v>1553</v>
      </c>
    </row>
    <row r="100" spans="1:3" s="113" customFormat="1" x14ac:dyDescent="0.25">
      <c r="A100" s="163" t="s">
        <v>1428</v>
      </c>
      <c r="B100" s="154" t="s">
        <v>1153</v>
      </c>
      <c r="C100" s="130" t="s">
        <v>1240</v>
      </c>
    </row>
    <row r="101" spans="1:3" s="113" customFormat="1" ht="50.85" customHeight="1" x14ac:dyDescent="0.25">
      <c r="A101" s="121" t="s">
        <v>1154</v>
      </c>
      <c r="B101" s="154" t="s">
        <v>1011</v>
      </c>
      <c r="C101" s="139" t="s">
        <v>1518</v>
      </c>
    </row>
    <row r="102" spans="1:3" s="113" customFormat="1" ht="31.5" x14ac:dyDescent="0.25">
      <c r="A102" s="121" t="s">
        <v>1155</v>
      </c>
      <c r="B102" s="154" t="s">
        <v>1156</v>
      </c>
      <c r="C102" s="139" t="s">
        <v>1157</v>
      </c>
    </row>
    <row r="103" spans="1:3" s="113" customFormat="1" ht="47.25" x14ac:dyDescent="0.25">
      <c r="A103" s="121" t="s">
        <v>1158</v>
      </c>
      <c r="B103" s="154" t="s">
        <v>1159</v>
      </c>
      <c r="C103" s="139" t="s">
        <v>1160</v>
      </c>
    </row>
    <row r="104" spans="1:3" s="113" customFormat="1" ht="31.5" x14ac:dyDescent="0.25">
      <c r="A104" s="121" t="s">
        <v>1161</v>
      </c>
      <c r="B104" s="154" t="s">
        <v>1162</v>
      </c>
      <c r="C104" s="139" t="s">
        <v>1163</v>
      </c>
    </row>
    <row r="105" spans="1:3" s="113" customFormat="1" ht="31.5" x14ac:dyDescent="0.25">
      <c r="A105" s="121" t="s">
        <v>1429</v>
      </c>
      <c r="B105" s="154" t="s">
        <v>1164</v>
      </c>
      <c r="C105" s="139" t="s">
        <v>1227</v>
      </c>
    </row>
    <row r="106" spans="1:3" s="113" customFormat="1" ht="31.5" x14ac:dyDescent="0.25">
      <c r="A106" s="215" t="s">
        <v>1109</v>
      </c>
      <c r="B106" s="154" t="s">
        <v>1430</v>
      </c>
      <c r="C106" s="139" t="s">
        <v>1519</v>
      </c>
    </row>
    <row r="107" spans="1:3" s="113" customFormat="1" ht="31.5" x14ac:dyDescent="0.25">
      <c r="A107" s="215" t="s">
        <v>1356</v>
      </c>
      <c r="B107" s="154" t="s">
        <v>1431</v>
      </c>
      <c r="C107" s="139" t="s">
        <v>1432</v>
      </c>
    </row>
    <row r="108" spans="1:3" s="113" customFormat="1" ht="31.5" x14ac:dyDescent="0.25">
      <c r="A108" s="215" t="s">
        <v>1357</v>
      </c>
      <c r="B108" s="154" t="s">
        <v>1433</v>
      </c>
      <c r="C108" s="139" t="s">
        <v>1434</v>
      </c>
    </row>
    <row r="109" spans="1:3" s="113" customFormat="1" ht="31.5" x14ac:dyDescent="0.25">
      <c r="A109" s="121" t="s">
        <v>1108</v>
      </c>
      <c r="B109" s="154" t="s">
        <v>1165</v>
      </c>
      <c r="C109" s="139" t="s">
        <v>1166</v>
      </c>
    </row>
    <row r="110" spans="1:3" s="113" customFormat="1" ht="31.5" x14ac:dyDescent="0.25">
      <c r="A110" s="121" t="s">
        <v>1107</v>
      </c>
      <c r="B110" s="154" t="s">
        <v>1167</v>
      </c>
      <c r="C110" s="139" t="s">
        <v>1168</v>
      </c>
    </row>
    <row r="111" spans="1:3" s="113" customFormat="1" ht="63" x14ac:dyDescent="0.25">
      <c r="A111" s="121" t="s">
        <v>1106</v>
      </c>
      <c r="B111" s="154" t="s">
        <v>1169</v>
      </c>
      <c r="C111" s="139" t="s">
        <v>1170</v>
      </c>
    </row>
    <row r="112" spans="1:3" s="113" customFormat="1" ht="31.5" x14ac:dyDescent="0.25">
      <c r="A112" s="121" t="s">
        <v>1105</v>
      </c>
      <c r="B112" s="154" t="s">
        <v>1171</v>
      </c>
      <c r="C112" s="139" t="s">
        <v>1172</v>
      </c>
    </row>
    <row r="113" spans="1:6" s="113" customFormat="1" ht="31.5" x14ac:dyDescent="0.25">
      <c r="A113" s="121" t="s">
        <v>1104</v>
      </c>
      <c r="B113" s="154" t="s">
        <v>1173</v>
      </c>
      <c r="C113" s="139" t="s">
        <v>1174</v>
      </c>
    </row>
    <row r="114" spans="1:6" s="113" customFormat="1" x14ac:dyDescent="0.25">
      <c r="A114" s="121" t="s">
        <v>1103</v>
      </c>
      <c r="B114" s="154" t="s">
        <v>1175</v>
      </c>
      <c r="C114" s="139" t="s">
        <v>1176</v>
      </c>
    </row>
    <row r="115" spans="1:6" s="113" customFormat="1" x14ac:dyDescent="0.25">
      <c r="A115" s="121">
        <v>2.4</v>
      </c>
      <c r="B115" s="154" t="s">
        <v>1177</v>
      </c>
      <c r="C115" s="139" t="s">
        <v>1178</v>
      </c>
    </row>
    <row r="116" spans="1:6" s="113" customFormat="1" ht="47.25" x14ac:dyDescent="0.25">
      <c r="A116" s="121">
        <v>2.6</v>
      </c>
      <c r="B116" s="154" t="s">
        <v>1435</v>
      </c>
      <c r="C116" s="139" t="s">
        <v>1520</v>
      </c>
      <c r="D116"/>
      <c r="E116"/>
      <c r="F116"/>
    </row>
    <row r="117" spans="1:6" s="113" customFormat="1" ht="78.75" customHeight="1" x14ac:dyDescent="0.25">
      <c r="A117" s="148" t="s">
        <v>1521</v>
      </c>
      <c r="B117" s="276" t="s">
        <v>1550</v>
      </c>
      <c r="C117" s="277" t="s">
        <v>1551</v>
      </c>
    </row>
    <row r="118" spans="1:6" s="113" customFormat="1" ht="63" x14ac:dyDescent="0.25">
      <c r="A118" s="148" t="s">
        <v>1545</v>
      </c>
      <c r="B118" s="154" t="s">
        <v>1546</v>
      </c>
      <c r="C118" s="277" t="s">
        <v>1552</v>
      </c>
    </row>
    <row r="119" spans="1:6" s="113" customFormat="1" x14ac:dyDescent="0.25">
      <c r="A119" s="121" t="s">
        <v>160</v>
      </c>
      <c r="B119" s="154" t="s">
        <v>1010</v>
      </c>
      <c r="C119" s="162" t="s">
        <v>1041</v>
      </c>
    </row>
    <row r="120" spans="1:6" s="113" customFormat="1" ht="31.5" x14ac:dyDescent="0.25">
      <c r="A120" s="121" t="s">
        <v>1060</v>
      </c>
      <c r="B120" s="130" t="s">
        <v>1008</v>
      </c>
      <c r="C120" s="139" t="s">
        <v>1179</v>
      </c>
    </row>
    <row r="121" spans="1:6" s="113" customFormat="1" ht="31.5" x14ac:dyDescent="0.25">
      <c r="A121" s="121" t="s">
        <v>1061</v>
      </c>
      <c r="B121" s="130" t="s">
        <v>1343</v>
      </c>
      <c r="C121" s="139" t="s">
        <v>1507</v>
      </c>
    </row>
    <row r="122" spans="1:6" s="113" customFormat="1" ht="47.25" x14ac:dyDescent="0.25">
      <c r="A122" s="121" t="s">
        <v>1102</v>
      </c>
      <c r="B122" s="130" t="s">
        <v>1101</v>
      </c>
      <c r="C122" s="139" t="s">
        <v>1226</v>
      </c>
    </row>
    <row r="123" spans="1:6" s="113" customFormat="1" ht="47.25" x14ac:dyDescent="0.25">
      <c r="A123" s="121" t="s">
        <v>1100</v>
      </c>
      <c r="B123" s="130" t="s">
        <v>1099</v>
      </c>
      <c r="C123" s="139" t="s">
        <v>1225</v>
      </c>
    </row>
    <row r="124" spans="1:6" s="113" customFormat="1" ht="31.5" x14ac:dyDescent="0.25">
      <c r="A124" s="121" t="s">
        <v>1098</v>
      </c>
      <c r="B124" s="130" t="s">
        <v>1097</v>
      </c>
      <c r="C124" s="139" t="s">
        <v>1180</v>
      </c>
    </row>
    <row r="125" spans="1:6" s="113" customFormat="1" ht="31.5" x14ac:dyDescent="0.25">
      <c r="A125" s="121" t="s">
        <v>1333</v>
      </c>
      <c r="B125" s="130" t="s">
        <v>1096</v>
      </c>
      <c r="C125" s="139" t="s">
        <v>1181</v>
      </c>
    </row>
    <row r="126" spans="1:6" s="113" customFormat="1" ht="31.5" x14ac:dyDescent="0.25">
      <c r="A126" s="140" t="s">
        <v>1095</v>
      </c>
      <c r="B126" s="130" t="s">
        <v>1093</v>
      </c>
      <c r="C126" s="139" t="s">
        <v>1182</v>
      </c>
    </row>
    <row r="127" spans="1:6" s="113" customFormat="1" ht="34.35" customHeight="1" x14ac:dyDescent="0.25">
      <c r="A127" s="140" t="s">
        <v>1183</v>
      </c>
      <c r="B127" s="130" t="s">
        <v>1184</v>
      </c>
      <c r="C127" s="139" t="s">
        <v>1185</v>
      </c>
    </row>
    <row r="128" spans="1:6" s="113" customFormat="1" ht="31.5" x14ac:dyDescent="0.25">
      <c r="A128" s="140" t="s">
        <v>1064</v>
      </c>
      <c r="B128" s="130" t="s">
        <v>1063</v>
      </c>
      <c r="C128" s="139" t="s">
        <v>1241</v>
      </c>
    </row>
    <row r="129" spans="1:3" s="113" customFormat="1" ht="33.6" customHeight="1" x14ac:dyDescent="0.25">
      <c r="A129" s="140" t="s">
        <v>1066</v>
      </c>
      <c r="B129" s="130" t="s">
        <v>1065</v>
      </c>
      <c r="C129" s="139" t="s">
        <v>1186</v>
      </c>
    </row>
    <row r="130" spans="1:3" s="113" customFormat="1" ht="33" customHeight="1" x14ac:dyDescent="0.25">
      <c r="A130" s="140" t="s">
        <v>1187</v>
      </c>
      <c r="B130" s="130" t="s">
        <v>1188</v>
      </c>
      <c r="C130" s="139" t="s">
        <v>1340</v>
      </c>
    </row>
    <row r="131" spans="1:3" s="113" customFormat="1" x14ac:dyDescent="0.25">
      <c r="A131" s="140" t="s">
        <v>1068</v>
      </c>
      <c r="B131" s="130" t="s">
        <v>1010</v>
      </c>
      <c r="C131" s="162" t="s">
        <v>1189</v>
      </c>
    </row>
    <row r="132" spans="1:3" s="113" customFormat="1" ht="51" customHeight="1" x14ac:dyDescent="0.25">
      <c r="A132" s="140" t="s">
        <v>1070</v>
      </c>
      <c r="B132" s="130" t="s">
        <v>1006</v>
      </c>
      <c r="C132" s="139" t="s">
        <v>1190</v>
      </c>
    </row>
    <row r="133" spans="1:3" s="113" customFormat="1" ht="38.1" customHeight="1" x14ac:dyDescent="0.25">
      <c r="A133" s="162" t="s">
        <v>1334</v>
      </c>
      <c r="B133" s="130" t="s">
        <v>1345</v>
      </c>
      <c r="C133" s="139" t="s">
        <v>1506</v>
      </c>
    </row>
    <row r="134" spans="1:3" s="113" customFormat="1" ht="32.85" customHeight="1" x14ac:dyDescent="0.25">
      <c r="A134" s="140" t="s">
        <v>1071</v>
      </c>
      <c r="B134" s="130" t="s">
        <v>1072</v>
      </c>
      <c r="C134" s="139" t="s">
        <v>1224</v>
      </c>
    </row>
    <row r="135" spans="1:3" s="113" customFormat="1" ht="31.5" x14ac:dyDescent="0.25">
      <c r="A135" s="140" t="s">
        <v>1073</v>
      </c>
      <c r="B135" s="130" t="s">
        <v>1074</v>
      </c>
      <c r="C135" s="139" t="s">
        <v>1191</v>
      </c>
    </row>
    <row r="136" spans="1:3" s="113" customFormat="1" ht="31.5" x14ac:dyDescent="0.25">
      <c r="A136" s="162" t="s">
        <v>1075</v>
      </c>
      <c r="B136" s="179" t="s">
        <v>1347</v>
      </c>
      <c r="C136" s="139" t="s">
        <v>1348</v>
      </c>
    </row>
    <row r="137" spans="1:3" s="113" customFormat="1" ht="31.5" x14ac:dyDescent="0.25">
      <c r="A137" s="162" t="s">
        <v>1335</v>
      </c>
      <c r="B137" s="179" t="s">
        <v>1349</v>
      </c>
      <c r="C137" s="139" t="s">
        <v>1350</v>
      </c>
    </row>
    <row r="138" spans="1:3" s="113" customFormat="1" ht="31.5" x14ac:dyDescent="0.25">
      <c r="A138" s="162" t="s">
        <v>1336</v>
      </c>
      <c r="B138" s="179" t="s">
        <v>1351</v>
      </c>
      <c r="C138" s="139" t="s">
        <v>1352</v>
      </c>
    </row>
    <row r="139" spans="1:3" s="113" customFormat="1" ht="31.5" x14ac:dyDescent="0.25">
      <c r="A139" s="162" t="s">
        <v>1337</v>
      </c>
      <c r="B139" s="179" t="s">
        <v>1353</v>
      </c>
      <c r="C139" s="139" t="s">
        <v>1354</v>
      </c>
    </row>
    <row r="140" spans="1:3" s="113" customFormat="1" ht="31.5" x14ac:dyDescent="0.25">
      <c r="A140" s="140" t="s">
        <v>1338</v>
      </c>
      <c r="B140" s="130" t="s">
        <v>1076</v>
      </c>
      <c r="C140" s="139" t="s">
        <v>1192</v>
      </c>
    </row>
    <row r="141" spans="1:3" s="113" customFormat="1" x14ac:dyDescent="0.25">
      <c r="A141" s="115"/>
      <c r="B141" s="114"/>
      <c r="C141" s="114"/>
    </row>
    <row r="142" spans="1:3" ht="19.5" x14ac:dyDescent="0.3">
      <c r="A142" s="214" t="s">
        <v>1436</v>
      </c>
    </row>
    <row r="143" spans="1:3" x14ac:dyDescent="0.25">
      <c r="A143" s="115" t="s">
        <v>1193</v>
      </c>
    </row>
    <row r="144" spans="1:3" x14ac:dyDescent="0.25">
      <c r="A144" s="160" t="s">
        <v>1194</v>
      </c>
    </row>
    <row r="145" spans="1:4" x14ac:dyDescent="0.25">
      <c r="A145" s="115" t="s">
        <v>1047</v>
      </c>
    </row>
    <row r="146" spans="1:4" x14ac:dyDescent="0.25">
      <c r="A146" s="161" t="s">
        <v>1048</v>
      </c>
    </row>
    <row r="147" spans="1:4" x14ac:dyDescent="0.25">
      <c r="A147" s="160" t="s">
        <v>1195</v>
      </c>
    </row>
    <row r="148" spans="1:4" ht="8.85" customHeight="1" x14ac:dyDescent="0.25"/>
    <row r="149" spans="1:4" s="6" customFormat="1" x14ac:dyDescent="0.25">
      <c r="A149" s="159" t="s">
        <v>63</v>
      </c>
      <c r="B149" s="158" t="s">
        <v>27</v>
      </c>
      <c r="C149" s="158" t="s">
        <v>28</v>
      </c>
      <c r="D149" s="149"/>
    </row>
    <row r="150" spans="1:4" s="6" customFormat="1" x14ac:dyDescent="0.25">
      <c r="A150" s="125" t="s">
        <v>29</v>
      </c>
      <c r="B150" s="155" t="s">
        <v>6</v>
      </c>
      <c r="C150" s="123" t="s">
        <v>64</v>
      </c>
      <c r="D150" s="149"/>
    </row>
    <row r="151" spans="1:4" s="6" customFormat="1" x14ac:dyDescent="0.25">
      <c r="A151" s="125" t="s">
        <v>29</v>
      </c>
      <c r="B151" s="155" t="s">
        <v>8</v>
      </c>
      <c r="C151" s="123" t="s">
        <v>64</v>
      </c>
      <c r="D151" s="149"/>
    </row>
    <row r="152" spans="1:4" s="6" customFormat="1" ht="64.349999999999994" customHeight="1" x14ac:dyDescent="0.25">
      <c r="A152" s="121" t="s">
        <v>29</v>
      </c>
      <c r="B152" s="155" t="s">
        <v>35</v>
      </c>
      <c r="C152" s="139" t="s">
        <v>1196</v>
      </c>
      <c r="D152" s="149"/>
    </row>
    <row r="153" spans="1:4" s="6" customFormat="1" x14ac:dyDescent="0.25">
      <c r="A153" s="140" t="s">
        <v>29</v>
      </c>
      <c r="B153" s="157" t="s">
        <v>37</v>
      </c>
      <c r="C153" s="156" t="s">
        <v>1197</v>
      </c>
      <c r="D153" s="149"/>
    </row>
    <row r="154" spans="1:4" s="6" customFormat="1" x14ac:dyDescent="0.25">
      <c r="A154" s="125" t="s">
        <v>29</v>
      </c>
      <c r="B154" s="155" t="s">
        <v>14</v>
      </c>
      <c r="C154" s="123" t="s">
        <v>64</v>
      </c>
      <c r="D154" s="149"/>
    </row>
    <row r="155" spans="1:4" s="6" customFormat="1" x14ac:dyDescent="0.25">
      <c r="A155" s="125" t="s">
        <v>29</v>
      </c>
      <c r="B155" s="155" t="s">
        <v>16</v>
      </c>
      <c r="C155" s="123" t="s">
        <v>64</v>
      </c>
      <c r="D155" s="149"/>
    </row>
    <row r="156" spans="1:4" s="6" customFormat="1" x14ac:dyDescent="0.25">
      <c r="A156" s="125" t="s">
        <v>29</v>
      </c>
      <c r="B156" s="154" t="s">
        <v>18</v>
      </c>
      <c r="C156" s="123" t="s">
        <v>64</v>
      </c>
      <c r="D156" s="149"/>
    </row>
    <row r="157" spans="1:4" s="6" customFormat="1" x14ac:dyDescent="0.25">
      <c r="A157" s="125" t="s">
        <v>29</v>
      </c>
      <c r="B157" s="154" t="s">
        <v>951</v>
      </c>
      <c r="C157" s="123" t="s">
        <v>1051</v>
      </c>
      <c r="D157" s="149"/>
    </row>
    <row r="158" spans="1:4" s="6" customFormat="1" ht="49.35" customHeight="1" x14ac:dyDescent="0.25">
      <c r="A158" s="145" t="s">
        <v>1259</v>
      </c>
      <c r="B158" s="154" t="s">
        <v>1198</v>
      </c>
      <c r="C158" s="139" t="s">
        <v>1260</v>
      </c>
      <c r="D158" s="149"/>
    </row>
    <row r="159" spans="1:4" s="6" customFormat="1" ht="31.5" x14ac:dyDescent="0.25">
      <c r="A159" s="152" t="s">
        <v>39</v>
      </c>
      <c r="B159" s="150" t="s">
        <v>65</v>
      </c>
      <c r="C159" s="121" t="s">
        <v>66</v>
      </c>
      <c r="D159" s="149"/>
    </row>
    <row r="160" spans="1:4" s="6" customFormat="1" ht="31.5" x14ac:dyDescent="0.25">
      <c r="A160" s="152" t="s">
        <v>42</v>
      </c>
      <c r="B160" s="150" t="s">
        <v>67</v>
      </c>
      <c r="C160" s="121" t="s">
        <v>68</v>
      </c>
      <c r="D160" s="149"/>
    </row>
    <row r="161" spans="1:4" s="6" customFormat="1" ht="31.5" x14ac:dyDescent="0.25">
      <c r="A161" s="152" t="s">
        <v>45</v>
      </c>
      <c r="B161" s="150" t="s">
        <v>69</v>
      </c>
      <c r="C161" s="121" t="s">
        <v>70</v>
      </c>
      <c r="D161" s="149"/>
    </row>
    <row r="162" spans="1:4" s="6" customFormat="1" ht="31.5" x14ac:dyDescent="0.25">
      <c r="A162" s="152" t="s">
        <v>48</v>
      </c>
      <c r="B162" s="150" t="s">
        <v>1261</v>
      </c>
      <c r="C162" s="139" t="s">
        <v>1262</v>
      </c>
      <c r="D162" s="149"/>
    </row>
    <row r="163" spans="1:4" s="6" customFormat="1" ht="78.75" x14ac:dyDescent="0.25">
      <c r="A163" s="152" t="s">
        <v>71</v>
      </c>
      <c r="B163" s="150" t="s">
        <v>1252</v>
      </c>
      <c r="C163" s="121" t="s">
        <v>1263</v>
      </c>
      <c r="D163" s="149"/>
    </row>
    <row r="164" spans="1:4" s="6" customFormat="1" ht="38.1" customHeight="1" x14ac:dyDescent="0.25">
      <c r="A164" s="152" t="s">
        <v>53</v>
      </c>
      <c r="B164" s="150" t="s">
        <v>1264</v>
      </c>
      <c r="C164" s="121" t="s">
        <v>1265</v>
      </c>
      <c r="D164" s="149"/>
    </row>
    <row r="165" spans="1:4" s="6" customFormat="1" ht="20.45" customHeight="1" x14ac:dyDescent="0.25">
      <c r="A165" s="152" t="s">
        <v>56</v>
      </c>
      <c r="B165" s="150" t="s">
        <v>991</v>
      </c>
      <c r="C165" s="148" t="s">
        <v>997</v>
      </c>
      <c r="D165" s="149"/>
    </row>
    <row r="166" spans="1:4" s="6" customFormat="1" x14ac:dyDescent="0.25">
      <c r="A166" s="152" t="s">
        <v>74</v>
      </c>
      <c r="B166" s="150" t="s">
        <v>72</v>
      </c>
      <c r="C166" s="123" t="s">
        <v>73</v>
      </c>
      <c r="D166" s="149"/>
    </row>
    <row r="167" spans="1:4" s="6" customFormat="1" ht="48.6" customHeight="1" x14ac:dyDescent="0.25">
      <c r="A167" s="152" t="s">
        <v>75</v>
      </c>
      <c r="B167" s="150" t="s">
        <v>1341</v>
      </c>
      <c r="C167" s="148" t="s">
        <v>1266</v>
      </c>
      <c r="D167" s="149"/>
    </row>
    <row r="168" spans="1:4" s="6" customFormat="1" ht="47.25" x14ac:dyDescent="0.25">
      <c r="A168" s="152" t="s">
        <v>77</v>
      </c>
      <c r="B168" s="150" t="s">
        <v>992</v>
      </c>
      <c r="C168" s="139" t="s">
        <v>1049</v>
      </c>
      <c r="D168" s="149"/>
    </row>
    <row r="169" spans="1:4" s="6" customFormat="1" ht="94.5" x14ac:dyDescent="0.25">
      <c r="A169" s="152" t="s">
        <v>80</v>
      </c>
      <c r="B169" s="150" t="s">
        <v>993</v>
      </c>
      <c r="C169" s="121" t="s">
        <v>1052</v>
      </c>
      <c r="D169" s="149"/>
    </row>
    <row r="170" spans="1:4" s="6" customFormat="1" ht="31.5" x14ac:dyDescent="0.25">
      <c r="A170" s="152" t="s">
        <v>83</v>
      </c>
      <c r="B170" s="155" t="s">
        <v>1035</v>
      </c>
      <c r="C170" s="121" t="s">
        <v>1223</v>
      </c>
      <c r="D170" s="149"/>
    </row>
    <row r="171" spans="1:4" s="6" customFormat="1" ht="31.5" x14ac:dyDescent="0.25">
      <c r="A171" s="152" t="s">
        <v>203</v>
      </c>
      <c r="B171" s="150" t="s">
        <v>76</v>
      </c>
      <c r="C171" s="148" t="s">
        <v>1053</v>
      </c>
      <c r="D171" s="149"/>
    </row>
    <row r="172" spans="1:4" s="6" customFormat="1" x14ac:dyDescent="0.25">
      <c r="A172" s="152" t="s">
        <v>949</v>
      </c>
      <c r="B172" s="150" t="s">
        <v>78</v>
      </c>
      <c r="C172" s="125" t="s">
        <v>79</v>
      </c>
      <c r="D172" s="149"/>
    </row>
    <row r="173" spans="1:4" s="6" customFormat="1" ht="31.5" x14ac:dyDescent="0.25">
      <c r="A173" s="152" t="s">
        <v>1036</v>
      </c>
      <c r="B173" s="151" t="s">
        <v>81</v>
      </c>
      <c r="C173" s="121" t="s">
        <v>82</v>
      </c>
      <c r="D173" s="149"/>
    </row>
    <row r="174" spans="1:4" s="6" customFormat="1" ht="31.5" x14ac:dyDescent="0.25">
      <c r="A174" s="152" t="s">
        <v>1037</v>
      </c>
      <c r="B174" s="150" t="s">
        <v>84</v>
      </c>
      <c r="C174" s="148" t="s">
        <v>85</v>
      </c>
      <c r="D174" s="149"/>
    </row>
    <row r="175" spans="1:4" s="6" customFormat="1" ht="47.25" x14ac:dyDescent="0.25">
      <c r="A175" s="152" t="s">
        <v>1199</v>
      </c>
      <c r="B175" s="150" t="s">
        <v>950</v>
      </c>
      <c r="C175" s="148" t="s">
        <v>996</v>
      </c>
      <c r="D175" s="149"/>
    </row>
    <row r="176" spans="1:4" s="113" customFormat="1" ht="31.5" x14ac:dyDescent="0.25">
      <c r="A176" s="121">
        <v>1.1000000000000001</v>
      </c>
      <c r="B176" s="130" t="s">
        <v>86</v>
      </c>
      <c r="C176" s="121" t="s">
        <v>87</v>
      </c>
    </row>
    <row r="177" spans="1:3" s="113" customFormat="1" ht="83.1" customHeight="1" x14ac:dyDescent="0.25">
      <c r="A177" s="121">
        <v>1.2</v>
      </c>
      <c r="B177" s="130" t="s">
        <v>88</v>
      </c>
      <c r="C177" s="148" t="s">
        <v>1244</v>
      </c>
    </row>
    <row r="178" spans="1:3" s="113" customFormat="1" x14ac:dyDescent="0.25">
      <c r="A178" s="121">
        <v>1.3</v>
      </c>
      <c r="B178" s="130" t="s">
        <v>89</v>
      </c>
      <c r="C178" s="121" t="s">
        <v>90</v>
      </c>
    </row>
    <row r="179" spans="1:3" x14ac:dyDescent="0.25">
      <c r="A179" s="147" t="s">
        <v>91</v>
      </c>
      <c r="B179" s="124" t="s">
        <v>92</v>
      </c>
      <c r="C179" s="123" t="s">
        <v>93</v>
      </c>
    </row>
    <row r="180" spans="1:3" ht="31.5" x14ac:dyDescent="0.25">
      <c r="A180" s="138" t="s">
        <v>94</v>
      </c>
      <c r="B180" s="146" t="s">
        <v>95</v>
      </c>
      <c r="C180" s="145" t="s">
        <v>96</v>
      </c>
    </row>
    <row r="181" spans="1:3" ht="49.35" customHeight="1" x14ac:dyDescent="0.25">
      <c r="A181" s="144" t="s">
        <v>97</v>
      </c>
      <c r="B181" s="142" t="s">
        <v>98</v>
      </c>
      <c r="C181" s="175" t="s">
        <v>1245</v>
      </c>
    </row>
    <row r="182" spans="1:3" ht="31.5" x14ac:dyDescent="0.25">
      <c r="A182" s="140" t="s">
        <v>97</v>
      </c>
      <c r="B182" s="142" t="s">
        <v>99</v>
      </c>
      <c r="C182" s="143" t="s">
        <v>1246</v>
      </c>
    </row>
    <row r="183" spans="1:3" ht="31.5" x14ac:dyDescent="0.25">
      <c r="A183" s="140" t="s">
        <v>97</v>
      </c>
      <c r="B183" s="142" t="s">
        <v>100</v>
      </c>
      <c r="C183" s="141" t="s">
        <v>1247</v>
      </c>
    </row>
    <row r="184" spans="1:3" ht="31.5" x14ac:dyDescent="0.25">
      <c r="A184" s="140" t="s">
        <v>97</v>
      </c>
      <c r="B184" s="142" t="s">
        <v>101</v>
      </c>
      <c r="C184" s="141" t="s">
        <v>1248</v>
      </c>
    </row>
    <row r="185" spans="1:3" ht="47.25" x14ac:dyDescent="0.25">
      <c r="A185" s="140" t="s">
        <v>97</v>
      </c>
      <c r="B185" s="136" t="s">
        <v>102</v>
      </c>
      <c r="C185" s="139" t="s">
        <v>103</v>
      </c>
    </row>
    <row r="186" spans="1:3" ht="31.5" x14ac:dyDescent="0.25">
      <c r="A186" s="138" t="s">
        <v>94</v>
      </c>
      <c r="B186" s="136" t="s">
        <v>104</v>
      </c>
      <c r="C186" s="137" t="s">
        <v>105</v>
      </c>
    </row>
    <row r="187" spans="1:3" s="113" customFormat="1" ht="47.25" x14ac:dyDescent="0.25">
      <c r="A187" s="128" t="s">
        <v>106</v>
      </c>
      <c r="B187" s="136" t="s">
        <v>107</v>
      </c>
      <c r="C187" s="135" t="s">
        <v>108</v>
      </c>
    </row>
    <row r="188" spans="1:3" s="113" customFormat="1" ht="47.25" x14ac:dyDescent="0.25">
      <c r="A188" s="128" t="s">
        <v>109</v>
      </c>
      <c r="B188" s="136" t="s">
        <v>110</v>
      </c>
      <c r="C188" s="135" t="s">
        <v>111</v>
      </c>
    </row>
    <row r="189" spans="1:3" s="113" customFormat="1" x14ac:dyDescent="0.25">
      <c r="A189" s="128" t="s">
        <v>112</v>
      </c>
      <c r="B189" s="136" t="s">
        <v>113</v>
      </c>
      <c r="C189" s="135" t="s">
        <v>114</v>
      </c>
    </row>
    <row r="190" spans="1:3" s="113" customFormat="1" ht="113.25" customHeight="1" x14ac:dyDescent="0.25">
      <c r="A190" s="128" t="s">
        <v>1267</v>
      </c>
      <c r="B190" s="176" t="s">
        <v>1256</v>
      </c>
      <c r="C190" s="129" t="s">
        <v>1268</v>
      </c>
    </row>
    <row r="191" spans="1:3" s="113" customFormat="1" ht="157.35" customHeight="1" x14ac:dyDescent="0.25">
      <c r="A191" s="128" t="s">
        <v>1365</v>
      </c>
      <c r="B191" s="176" t="s">
        <v>1366</v>
      </c>
      <c r="C191" s="129" t="s">
        <v>1437</v>
      </c>
    </row>
    <row r="192" spans="1:3" ht="47.25" x14ac:dyDescent="0.25">
      <c r="A192" s="128">
        <v>4.0999999999999996</v>
      </c>
      <c r="B192" s="130" t="s">
        <v>115</v>
      </c>
      <c r="C192" s="134" t="s">
        <v>1249</v>
      </c>
    </row>
    <row r="193" spans="1:15" x14ac:dyDescent="0.25">
      <c r="A193" s="133" t="s">
        <v>116</v>
      </c>
      <c r="B193" s="127" t="s">
        <v>117</v>
      </c>
      <c r="C193" s="126" t="s">
        <v>118</v>
      </c>
    </row>
    <row r="194" spans="1:15" s="113" customFormat="1" x14ac:dyDescent="0.25">
      <c r="A194" s="133">
        <v>4.3</v>
      </c>
      <c r="B194" s="127" t="s">
        <v>119</v>
      </c>
      <c r="C194" s="126" t="s">
        <v>120</v>
      </c>
      <c r="E194"/>
      <c r="F194"/>
      <c r="G194"/>
      <c r="H194"/>
      <c r="I194"/>
      <c r="J194"/>
      <c r="K194"/>
      <c r="L194"/>
      <c r="M194"/>
      <c r="N194"/>
      <c r="O194"/>
    </row>
    <row r="195" spans="1:15" s="113" customFormat="1" x14ac:dyDescent="0.25">
      <c r="A195" s="133">
        <v>4.4000000000000004</v>
      </c>
      <c r="B195" s="127" t="s">
        <v>121</v>
      </c>
      <c r="C195" s="126" t="s">
        <v>122</v>
      </c>
      <c r="E195"/>
      <c r="F195"/>
      <c r="G195"/>
      <c r="H195"/>
      <c r="I195"/>
      <c r="J195"/>
      <c r="K195"/>
      <c r="L195"/>
      <c r="M195"/>
      <c r="N195"/>
      <c r="O195"/>
    </row>
    <row r="196" spans="1:15" s="113" customFormat="1" ht="157.5" x14ac:dyDescent="0.25">
      <c r="A196" s="133">
        <v>4.5</v>
      </c>
      <c r="B196" s="127" t="s">
        <v>1367</v>
      </c>
      <c r="C196" s="216" t="s">
        <v>1438</v>
      </c>
      <c r="E196"/>
      <c r="F196"/>
      <c r="G196"/>
      <c r="H196"/>
      <c r="I196"/>
      <c r="J196"/>
      <c r="K196"/>
      <c r="L196"/>
      <c r="M196"/>
      <c r="N196"/>
      <c r="O196"/>
    </row>
    <row r="197" spans="1:15" s="113" customFormat="1" ht="31.5" x14ac:dyDescent="0.25">
      <c r="A197" s="133">
        <v>5.0999999999999996</v>
      </c>
      <c r="B197" s="127" t="s">
        <v>123</v>
      </c>
      <c r="C197" s="129" t="s">
        <v>124</v>
      </c>
      <c r="E197"/>
      <c r="F197"/>
      <c r="G197"/>
      <c r="H197"/>
      <c r="I197"/>
      <c r="J197"/>
      <c r="K197"/>
      <c r="L197"/>
      <c r="M197"/>
      <c r="N197"/>
      <c r="O197"/>
    </row>
    <row r="198" spans="1:15" s="113" customFormat="1" x14ac:dyDescent="0.25">
      <c r="A198" s="133">
        <v>6.1</v>
      </c>
      <c r="B198" s="127" t="s">
        <v>125</v>
      </c>
      <c r="C198" s="129" t="s">
        <v>1250</v>
      </c>
      <c r="E198"/>
      <c r="F198"/>
      <c r="G198"/>
      <c r="H198"/>
      <c r="I198"/>
      <c r="J198"/>
      <c r="K198"/>
      <c r="L198"/>
      <c r="M198"/>
      <c r="N198"/>
      <c r="O198"/>
    </row>
    <row r="199" spans="1:15" s="113" customFormat="1" x14ac:dyDescent="0.25">
      <c r="A199" s="128">
        <v>6.2</v>
      </c>
      <c r="B199" s="130" t="s">
        <v>126</v>
      </c>
      <c r="C199" s="129" t="s">
        <v>127</v>
      </c>
    </row>
    <row r="200" spans="1:15" s="113" customFormat="1" ht="31.5" x14ac:dyDescent="0.25">
      <c r="A200" s="128">
        <v>6.3</v>
      </c>
      <c r="B200" s="127" t="s">
        <v>128</v>
      </c>
      <c r="C200" s="129" t="s">
        <v>129</v>
      </c>
    </row>
    <row r="201" spans="1:15" s="113" customFormat="1" ht="31.5" x14ac:dyDescent="0.25">
      <c r="A201" s="128">
        <v>6.4</v>
      </c>
      <c r="B201" s="122" t="s">
        <v>130</v>
      </c>
      <c r="C201" s="132" t="s">
        <v>131</v>
      </c>
    </row>
    <row r="202" spans="1:15" s="113" customFormat="1" ht="31.5" x14ac:dyDescent="0.25">
      <c r="A202" s="128">
        <v>6.5</v>
      </c>
      <c r="B202" s="130" t="s">
        <v>1211</v>
      </c>
      <c r="C202" s="129" t="s">
        <v>1218</v>
      </c>
    </row>
    <row r="203" spans="1:15" s="131" customFormat="1" ht="31.5" x14ac:dyDescent="0.25">
      <c r="A203" s="128">
        <v>6.6</v>
      </c>
      <c r="B203" s="130" t="s">
        <v>1042</v>
      </c>
      <c r="C203" s="129" t="s">
        <v>1043</v>
      </c>
    </row>
    <row r="204" spans="1:15" s="113" customFormat="1" x14ac:dyDescent="0.25">
      <c r="A204" s="128">
        <v>6.7</v>
      </c>
      <c r="B204" s="127" t="s">
        <v>1269</v>
      </c>
      <c r="C204" s="126" t="s">
        <v>1270</v>
      </c>
    </row>
    <row r="205" spans="1:15" s="131" customFormat="1" x14ac:dyDescent="0.25">
      <c r="A205" s="128">
        <v>6.8</v>
      </c>
      <c r="B205" s="130" t="s">
        <v>1257</v>
      </c>
      <c r="C205" s="126" t="s">
        <v>1271</v>
      </c>
    </row>
    <row r="206" spans="1:15" s="113" customFormat="1" ht="31.5" x14ac:dyDescent="0.25">
      <c r="A206" s="128">
        <v>7.1</v>
      </c>
      <c r="B206" s="130" t="s">
        <v>132</v>
      </c>
      <c r="C206" s="129" t="s">
        <v>133</v>
      </c>
    </row>
    <row r="207" spans="1:15" s="113" customFormat="1" x14ac:dyDescent="0.25">
      <c r="A207" s="128">
        <v>7.2</v>
      </c>
      <c r="B207" s="127" t="s">
        <v>134</v>
      </c>
      <c r="C207" s="126" t="s">
        <v>135</v>
      </c>
    </row>
    <row r="208" spans="1:15" s="113" customFormat="1" x14ac:dyDescent="0.25">
      <c r="A208" s="128">
        <v>7.3</v>
      </c>
      <c r="B208" s="127" t="s">
        <v>136</v>
      </c>
      <c r="C208" s="126" t="s">
        <v>137</v>
      </c>
    </row>
    <row r="209" spans="1:15" s="113" customFormat="1" ht="31.5" x14ac:dyDescent="0.25">
      <c r="A209" s="128">
        <v>8.1</v>
      </c>
      <c r="B209" s="127" t="s">
        <v>138</v>
      </c>
      <c r="C209" s="129" t="s">
        <v>139</v>
      </c>
    </row>
    <row r="210" spans="1:15" s="113" customFormat="1" x14ac:dyDescent="0.25">
      <c r="A210" s="128">
        <v>9.1</v>
      </c>
      <c r="B210" s="127" t="s">
        <v>140</v>
      </c>
      <c r="C210" s="126" t="s">
        <v>141</v>
      </c>
    </row>
    <row r="211" spans="1:15" s="113" customFormat="1" x14ac:dyDescent="0.25">
      <c r="A211" s="128">
        <v>9.1999999999999993</v>
      </c>
      <c r="B211" s="127" t="s">
        <v>142</v>
      </c>
      <c r="C211" s="126" t="s">
        <v>143</v>
      </c>
    </row>
    <row r="212" spans="1:15" s="113" customFormat="1" x14ac:dyDescent="0.25">
      <c r="A212" s="125">
        <v>10.1</v>
      </c>
      <c r="B212" s="124" t="s">
        <v>144</v>
      </c>
      <c r="C212" s="123" t="s">
        <v>145</v>
      </c>
      <c r="E212"/>
      <c r="F212"/>
      <c r="G212"/>
      <c r="H212"/>
      <c r="I212"/>
      <c r="J212"/>
      <c r="K212"/>
      <c r="L212"/>
      <c r="M212"/>
      <c r="N212"/>
      <c r="O212"/>
    </row>
    <row r="213" spans="1:15" s="113" customFormat="1" ht="47.25" x14ac:dyDescent="0.25">
      <c r="A213" s="121">
        <v>10.199999999999999</v>
      </c>
      <c r="B213" s="122" t="s">
        <v>62</v>
      </c>
      <c r="C213" s="121" t="s">
        <v>146</v>
      </c>
      <c r="E213"/>
      <c r="F213"/>
      <c r="G213"/>
      <c r="H213"/>
      <c r="I213"/>
      <c r="J213"/>
      <c r="K213"/>
      <c r="L213"/>
      <c r="M213"/>
      <c r="N213"/>
      <c r="O213"/>
    </row>
    <row r="214" spans="1:15" s="118" customFormat="1" x14ac:dyDescent="0.25">
      <c r="A214" s="120"/>
      <c r="B214" s="119"/>
      <c r="C214" s="119"/>
      <c r="D214" s="113"/>
      <c r="E214"/>
      <c r="F214"/>
      <c r="G214"/>
      <c r="H214"/>
      <c r="I214"/>
      <c r="J214"/>
      <c r="K214"/>
      <c r="L214"/>
      <c r="M214"/>
      <c r="N214"/>
      <c r="O214"/>
    </row>
    <row r="215" spans="1:15" ht="19.5" x14ac:dyDescent="0.3">
      <c r="A215" s="214" t="s">
        <v>1439</v>
      </c>
    </row>
    <row r="216" spans="1:15" x14ac:dyDescent="0.25">
      <c r="A216" s="115" t="s">
        <v>1440</v>
      </c>
    </row>
    <row r="217" spans="1:15" ht="14.1" customHeight="1" x14ac:dyDescent="0.25">
      <c r="A217" s="160" t="s">
        <v>1441</v>
      </c>
    </row>
    <row r="218" spans="1:15" ht="14.1" customHeight="1" x14ac:dyDescent="0.25">
      <c r="A218" s="115" t="s">
        <v>1442</v>
      </c>
    </row>
    <row r="219" spans="1:15" x14ac:dyDescent="0.25">
      <c r="A219" s="115" t="s">
        <v>1443</v>
      </c>
    </row>
    <row r="220" spans="1:15" x14ac:dyDescent="0.25">
      <c r="A220" s="161" t="s">
        <v>1444</v>
      </c>
    </row>
    <row r="221" spans="1:15" ht="11.1" customHeight="1" x14ac:dyDescent="0.25"/>
    <row r="222" spans="1:15" x14ac:dyDescent="0.25">
      <c r="A222" s="170" t="s">
        <v>5</v>
      </c>
      <c r="B222" s="217"/>
      <c r="D222" s="117"/>
      <c r="E222" s="116"/>
      <c r="F222" s="116"/>
      <c r="G222" s="116"/>
      <c r="H222" s="116"/>
      <c r="I222" s="116"/>
      <c r="J222" s="116"/>
      <c r="K222" s="116"/>
      <c r="L222" s="116"/>
      <c r="M222" s="116"/>
    </row>
    <row r="223" spans="1:15" x14ac:dyDescent="0.25">
      <c r="A223" s="218" t="s">
        <v>63</v>
      </c>
      <c r="B223" s="219" t="s">
        <v>27</v>
      </c>
      <c r="C223" s="219" t="s">
        <v>28</v>
      </c>
    </row>
    <row r="224" spans="1:15" s="113" customFormat="1" x14ac:dyDescent="0.25">
      <c r="A224" s="125" t="s">
        <v>29</v>
      </c>
      <c r="B224" s="150" t="s">
        <v>6</v>
      </c>
      <c r="C224" s="123" t="s">
        <v>64</v>
      </c>
    </row>
    <row r="225" spans="1:3" s="113" customFormat="1" x14ac:dyDescent="0.25">
      <c r="A225" s="125" t="s">
        <v>29</v>
      </c>
      <c r="B225" s="150" t="s">
        <v>8</v>
      </c>
      <c r="C225" s="123" t="s">
        <v>64</v>
      </c>
    </row>
    <row r="226" spans="1:3" s="113" customFormat="1" x14ac:dyDescent="0.25">
      <c r="A226" s="125" t="s">
        <v>29</v>
      </c>
      <c r="B226" s="150" t="s">
        <v>14</v>
      </c>
      <c r="C226" s="123" t="s">
        <v>64</v>
      </c>
    </row>
    <row r="227" spans="1:3" s="113" customFormat="1" x14ac:dyDescent="0.25">
      <c r="A227" s="125" t="s">
        <v>29</v>
      </c>
      <c r="B227" s="150" t="s">
        <v>16</v>
      </c>
      <c r="C227" s="123" t="s">
        <v>64</v>
      </c>
    </row>
    <row r="228" spans="1:3" s="113" customFormat="1" x14ac:dyDescent="0.25">
      <c r="A228" s="125" t="s">
        <v>29</v>
      </c>
      <c r="B228" s="150" t="s">
        <v>18</v>
      </c>
      <c r="C228" s="123" t="s">
        <v>64</v>
      </c>
    </row>
    <row r="229" spans="1:3" s="113" customFormat="1" ht="31.5" x14ac:dyDescent="0.25">
      <c r="A229" s="140" t="s">
        <v>29</v>
      </c>
      <c r="B229" s="150" t="s">
        <v>1054</v>
      </c>
      <c r="C229" s="156" t="s">
        <v>1144</v>
      </c>
    </row>
    <row r="230" spans="1:3" s="113" customFormat="1" x14ac:dyDescent="0.25">
      <c r="A230" s="140" t="s">
        <v>29</v>
      </c>
      <c r="B230" s="150" t="s">
        <v>1055</v>
      </c>
      <c r="C230" s="123" t="s">
        <v>1040</v>
      </c>
    </row>
    <row r="231" spans="1:3" s="113" customFormat="1" x14ac:dyDescent="0.25">
      <c r="A231" s="140" t="s">
        <v>29</v>
      </c>
      <c r="B231" s="150" t="s">
        <v>1056</v>
      </c>
      <c r="C231" s="123" t="s">
        <v>1050</v>
      </c>
    </row>
    <row r="232" spans="1:3" s="113" customFormat="1" ht="31.5" x14ac:dyDescent="0.25">
      <c r="A232" s="140" t="s">
        <v>29</v>
      </c>
      <c r="B232" s="150" t="s">
        <v>1057</v>
      </c>
      <c r="C232" s="156" t="s">
        <v>1145</v>
      </c>
    </row>
    <row r="233" spans="1:3" s="113" customFormat="1" x14ac:dyDescent="0.25">
      <c r="A233" s="140" t="s">
        <v>29</v>
      </c>
      <c r="B233" s="150" t="s">
        <v>1058</v>
      </c>
      <c r="C233" s="123" t="s">
        <v>1146</v>
      </c>
    </row>
    <row r="234" spans="1:3" s="113" customFormat="1" x14ac:dyDescent="0.25">
      <c r="A234" s="140" t="s">
        <v>29</v>
      </c>
      <c r="B234" s="150" t="s">
        <v>1059</v>
      </c>
      <c r="C234" s="123" t="s">
        <v>1147</v>
      </c>
    </row>
    <row r="235" spans="1:3" s="113" customFormat="1" ht="24.6" customHeight="1" x14ac:dyDescent="0.3">
      <c r="A235" s="220" t="s">
        <v>1369</v>
      </c>
      <c r="B235" s="176"/>
      <c r="C235" s="123"/>
    </row>
    <row r="236" spans="1:3" s="113" customFormat="1" ht="47.25" x14ac:dyDescent="0.25">
      <c r="A236" s="140" t="s">
        <v>39</v>
      </c>
      <c r="B236" s="150" t="s">
        <v>1372</v>
      </c>
      <c r="C236" s="156" t="s">
        <v>1445</v>
      </c>
    </row>
    <row r="237" spans="1:3" s="113" customFormat="1" ht="31.5" x14ac:dyDescent="0.25">
      <c r="A237" s="140" t="s">
        <v>42</v>
      </c>
      <c r="B237" s="151" t="s">
        <v>1373</v>
      </c>
      <c r="C237" s="156" t="s">
        <v>1494</v>
      </c>
    </row>
    <row r="238" spans="1:3" s="113" customFormat="1" ht="31.5" x14ac:dyDescent="0.25">
      <c r="A238" s="140" t="s">
        <v>45</v>
      </c>
      <c r="B238" s="224" t="s">
        <v>1374</v>
      </c>
      <c r="C238" s="156" t="s">
        <v>1446</v>
      </c>
    </row>
    <row r="239" spans="1:3" s="113" customFormat="1" x14ac:dyDescent="0.25">
      <c r="A239" s="140" t="s">
        <v>48</v>
      </c>
      <c r="B239" s="225" t="s">
        <v>1375</v>
      </c>
      <c r="C239" s="156" t="s">
        <v>1447</v>
      </c>
    </row>
    <row r="240" spans="1:3" s="113" customFormat="1" x14ac:dyDescent="0.25">
      <c r="A240" s="140" t="s">
        <v>71</v>
      </c>
      <c r="B240" s="226" t="s">
        <v>1376</v>
      </c>
      <c r="C240" s="156" t="s">
        <v>1448</v>
      </c>
    </row>
    <row r="241" spans="1:13" s="113" customFormat="1" x14ac:dyDescent="0.25">
      <c r="A241" s="140" t="s">
        <v>53</v>
      </c>
      <c r="B241" s="225" t="s">
        <v>1377</v>
      </c>
      <c r="C241" s="156" t="s">
        <v>1449</v>
      </c>
    </row>
    <row r="242" spans="1:13" s="113" customFormat="1" ht="63" x14ac:dyDescent="0.25">
      <c r="A242" s="121">
        <v>1.1000000000000001</v>
      </c>
      <c r="B242" s="122" t="s">
        <v>1378</v>
      </c>
      <c r="C242" s="121" t="s">
        <v>1450</v>
      </c>
      <c r="D242" s="117"/>
      <c r="E242" s="117"/>
      <c r="F242" s="117"/>
      <c r="G242" s="117"/>
      <c r="H242" s="117"/>
      <c r="I242" s="117"/>
      <c r="J242" s="117"/>
      <c r="K242" s="117"/>
      <c r="L242" s="117"/>
      <c r="M242" s="117"/>
    </row>
    <row r="243" spans="1:13" s="113" customFormat="1" ht="31.5" x14ac:dyDescent="0.25">
      <c r="A243" s="121">
        <v>1.2</v>
      </c>
      <c r="B243" s="122" t="s">
        <v>1379</v>
      </c>
      <c r="C243" s="121" t="s">
        <v>1451</v>
      </c>
      <c r="D243" s="117"/>
      <c r="E243" s="117"/>
      <c r="F243" s="117"/>
      <c r="G243" s="117"/>
      <c r="H243" s="117"/>
      <c r="I243" s="117"/>
      <c r="J243" s="117"/>
      <c r="K243" s="117"/>
      <c r="L243" s="117"/>
      <c r="M243" s="117"/>
    </row>
    <row r="244" spans="1:13" s="113" customFormat="1" ht="31.5" x14ac:dyDescent="0.25">
      <c r="A244" s="121">
        <v>1.3</v>
      </c>
      <c r="B244" s="122" t="s">
        <v>1380</v>
      </c>
      <c r="C244" s="121" t="s">
        <v>1452</v>
      </c>
      <c r="D244" s="117"/>
      <c r="E244" s="117"/>
      <c r="F244" s="117"/>
      <c r="G244" s="117"/>
      <c r="H244" s="117"/>
      <c r="I244" s="117"/>
      <c r="J244" s="117"/>
      <c r="K244" s="117"/>
      <c r="L244" s="117"/>
      <c r="M244" s="117"/>
    </row>
    <row r="245" spans="1:13" s="113" customFormat="1" ht="31.5" x14ac:dyDescent="0.25">
      <c r="A245" s="121">
        <v>1.4</v>
      </c>
      <c r="B245" s="122" t="s">
        <v>1381</v>
      </c>
      <c r="C245" s="121" t="s">
        <v>1453</v>
      </c>
      <c r="D245" s="117"/>
      <c r="E245" s="117"/>
      <c r="F245" s="117"/>
      <c r="G245" s="117"/>
      <c r="H245" s="117"/>
      <c r="I245" s="117"/>
      <c r="J245" s="117"/>
      <c r="K245" s="117"/>
      <c r="L245" s="117"/>
      <c r="M245" s="117"/>
    </row>
    <row r="246" spans="1:13" s="113" customFormat="1" ht="47.25" x14ac:dyDescent="0.25">
      <c r="A246" s="121">
        <v>1.5</v>
      </c>
      <c r="B246" s="122" t="s">
        <v>1382</v>
      </c>
      <c r="C246" s="121" t="s">
        <v>1454</v>
      </c>
      <c r="D246" s="117"/>
      <c r="E246" s="117"/>
      <c r="F246" s="117"/>
      <c r="G246" s="117"/>
      <c r="H246" s="117"/>
      <c r="I246" s="117"/>
      <c r="J246" s="117"/>
      <c r="K246" s="117"/>
      <c r="L246" s="117"/>
      <c r="M246" s="117"/>
    </row>
    <row r="247" spans="1:13" s="113" customFormat="1" ht="47.25" x14ac:dyDescent="0.25">
      <c r="A247" s="121">
        <v>1.6</v>
      </c>
      <c r="B247" s="122" t="s">
        <v>1383</v>
      </c>
      <c r="C247" s="121" t="s">
        <v>1455</v>
      </c>
      <c r="D247" s="117"/>
      <c r="E247" s="117"/>
      <c r="F247" s="117"/>
      <c r="G247" s="117"/>
      <c r="H247" s="117"/>
      <c r="I247" s="117"/>
      <c r="J247" s="117"/>
      <c r="K247" s="117"/>
      <c r="L247" s="117"/>
      <c r="M247" s="117"/>
    </row>
    <row r="248" spans="1:13" s="113" customFormat="1" ht="31.5" x14ac:dyDescent="0.25">
      <c r="A248" s="121">
        <v>1.7</v>
      </c>
      <c r="B248" s="122" t="s">
        <v>1384</v>
      </c>
      <c r="C248" s="121" t="s">
        <v>1456</v>
      </c>
      <c r="D248" s="117"/>
      <c r="E248" s="117"/>
      <c r="F248" s="117"/>
      <c r="G248" s="117"/>
      <c r="H248" s="117"/>
      <c r="I248" s="117"/>
      <c r="J248" s="117"/>
      <c r="K248" s="117"/>
      <c r="L248" s="117"/>
      <c r="M248" s="117"/>
    </row>
    <row r="249" spans="1:13" s="113" customFormat="1" ht="47.25" x14ac:dyDescent="0.25">
      <c r="A249" s="121" t="s">
        <v>1385</v>
      </c>
      <c r="B249" s="122" t="s">
        <v>1386</v>
      </c>
      <c r="C249" s="121" t="s">
        <v>1457</v>
      </c>
      <c r="D249" s="117"/>
      <c r="E249" s="117"/>
      <c r="F249" s="117"/>
      <c r="G249" s="117"/>
      <c r="H249" s="117"/>
      <c r="I249" s="117"/>
      <c r="J249" s="117"/>
      <c r="K249" s="117"/>
      <c r="L249" s="117"/>
      <c r="M249" s="117"/>
    </row>
    <row r="250" spans="1:13" s="113" customFormat="1" ht="31.5" x14ac:dyDescent="0.25">
      <c r="A250" s="121" t="s">
        <v>1387</v>
      </c>
      <c r="B250" s="122" t="s">
        <v>1388</v>
      </c>
      <c r="C250" s="121" t="s">
        <v>1458</v>
      </c>
      <c r="D250" s="117"/>
      <c r="E250" s="117"/>
      <c r="F250" s="117"/>
      <c r="G250" s="117"/>
      <c r="H250" s="117"/>
      <c r="I250" s="117"/>
      <c r="J250" s="117"/>
      <c r="K250" s="117"/>
      <c r="L250" s="117"/>
      <c r="M250" s="117"/>
    </row>
    <row r="251" spans="1:13" s="113" customFormat="1" ht="34.35" customHeight="1" x14ac:dyDescent="0.25">
      <c r="A251" s="121" t="s">
        <v>1389</v>
      </c>
      <c r="B251" s="122" t="s">
        <v>1390</v>
      </c>
      <c r="C251" s="121" t="s">
        <v>1459</v>
      </c>
      <c r="D251" s="117"/>
      <c r="E251" s="117"/>
      <c r="F251" s="117"/>
      <c r="G251" s="117"/>
      <c r="H251" s="117"/>
      <c r="I251" s="117"/>
      <c r="J251" s="117"/>
      <c r="K251" s="117"/>
      <c r="L251" s="117"/>
      <c r="M251" s="117"/>
    </row>
    <row r="252" spans="1:13" s="113" customFormat="1" ht="31.5" x14ac:dyDescent="0.25">
      <c r="A252" s="121" t="s">
        <v>1391</v>
      </c>
      <c r="B252" s="122" t="s">
        <v>1392</v>
      </c>
      <c r="C252" s="121" t="s">
        <v>1460</v>
      </c>
      <c r="D252" s="117"/>
      <c r="E252" s="117"/>
      <c r="F252" s="117"/>
      <c r="G252" s="117"/>
      <c r="H252" s="117"/>
      <c r="I252" s="117"/>
      <c r="J252" s="117"/>
      <c r="K252" s="117"/>
      <c r="L252" s="117"/>
      <c r="M252" s="117"/>
    </row>
    <row r="253" spans="1:13" s="113" customFormat="1" ht="47.25" x14ac:dyDescent="0.25">
      <c r="A253" s="121" t="s">
        <v>1393</v>
      </c>
      <c r="B253" s="122" t="s">
        <v>1394</v>
      </c>
      <c r="C253" s="121" t="s">
        <v>1461</v>
      </c>
      <c r="D253" s="117"/>
      <c r="E253" s="117"/>
      <c r="F253" s="117"/>
      <c r="G253" s="117"/>
      <c r="H253" s="117"/>
      <c r="I253" s="117"/>
      <c r="J253" s="117"/>
      <c r="K253" s="117"/>
      <c r="L253" s="117"/>
      <c r="M253" s="117"/>
    </row>
    <row r="254" spans="1:13" s="113" customFormat="1" ht="47.25" x14ac:dyDescent="0.25">
      <c r="A254" s="121" t="s">
        <v>1462</v>
      </c>
      <c r="B254" s="122" t="s">
        <v>1463</v>
      </c>
      <c r="C254" s="121" t="s">
        <v>1464</v>
      </c>
      <c r="D254" s="117"/>
      <c r="E254" s="117"/>
      <c r="F254" s="117"/>
      <c r="G254" s="117"/>
      <c r="H254" s="117"/>
      <c r="I254" s="117"/>
      <c r="J254" s="117"/>
      <c r="K254" s="117"/>
      <c r="L254" s="117"/>
      <c r="M254" s="117"/>
    </row>
    <row r="255" spans="1:13" s="113" customFormat="1" x14ac:dyDescent="0.25">
      <c r="A255" s="227" t="s">
        <v>1398</v>
      </c>
      <c r="B255" s="228" t="s">
        <v>1399</v>
      </c>
      <c r="C255" s="121" t="s">
        <v>1465</v>
      </c>
      <c r="D255" s="117"/>
      <c r="E255" s="117"/>
      <c r="F255" s="117"/>
      <c r="G255" s="117"/>
      <c r="H255" s="117"/>
      <c r="I255" s="117"/>
      <c r="J255" s="117"/>
      <c r="K255" s="117"/>
      <c r="L255" s="117"/>
      <c r="M255" s="117"/>
    </row>
    <row r="256" spans="1:13" s="113" customFormat="1" x14ac:dyDescent="0.25">
      <c r="A256" s="227" t="s">
        <v>1400</v>
      </c>
      <c r="B256" s="124" t="s">
        <v>1401</v>
      </c>
      <c r="C256" s="121" t="s">
        <v>1466</v>
      </c>
      <c r="D256" s="117"/>
      <c r="E256" s="117"/>
      <c r="F256" s="117"/>
      <c r="G256" s="117"/>
      <c r="H256" s="117"/>
      <c r="I256" s="117"/>
      <c r="J256" s="117"/>
      <c r="K256" s="117"/>
      <c r="L256" s="117"/>
      <c r="M256" s="117"/>
    </row>
    <row r="257" spans="1:13" s="113" customFormat="1" ht="31.5" x14ac:dyDescent="0.25">
      <c r="A257" s="229" t="s">
        <v>1402</v>
      </c>
      <c r="B257" s="127" t="s">
        <v>1403</v>
      </c>
      <c r="C257" s="121" t="s">
        <v>1495</v>
      </c>
      <c r="D257" s="117"/>
      <c r="E257" s="117"/>
      <c r="F257" s="117"/>
      <c r="G257" s="117"/>
      <c r="H257" s="117"/>
      <c r="I257" s="117"/>
      <c r="J257" s="117"/>
      <c r="K257" s="117"/>
      <c r="L257" s="117"/>
      <c r="M257" s="117"/>
    </row>
    <row r="258" spans="1:13" ht="27.6" customHeight="1" x14ac:dyDescent="0.3">
      <c r="A258" s="221" t="s">
        <v>1404</v>
      </c>
      <c r="B258" s="122"/>
      <c r="C258" s="121"/>
      <c r="D258" s="117"/>
      <c r="E258" s="116"/>
      <c r="F258" s="116"/>
      <c r="G258" s="116"/>
      <c r="H258" s="116"/>
      <c r="I258" s="116"/>
      <c r="J258" s="116"/>
      <c r="K258" s="116"/>
      <c r="L258" s="116"/>
      <c r="M258" s="116"/>
    </row>
    <row r="259" spans="1:13" s="113" customFormat="1" ht="63" x14ac:dyDescent="0.25">
      <c r="A259" s="140" t="s">
        <v>39</v>
      </c>
      <c r="B259" s="155" t="s">
        <v>1372</v>
      </c>
      <c r="C259" s="156" t="s">
        <v>1467</v>
      </c>
      <c r="D259" s="117"/>
      <c r="E259" s="117"/>
      <c r="F259" s="117"/>
      <c r="G259" s="117"/>
      <c r="H259" s="117"/>
      <c r="I259" s="117"/>
      <c r="J259" s="117"/>
      <c r="K259" s="117"/>
      <c r="L259" s="117"/>
      <c r="M259" s="117"/>
    </row>
    <row r="260" spans="1:13" s="113" customFormat="1" x14ac:dyDescent="0.25">
      <c r="A260" s="140" t="s">
        <v>42</v>
      </c>
      <c r="B260" s="230" t="s">
        <v>160</v>
      </c>
      <c r="C260" s="121" t="s">
        <v>160</v>
      </c>
      <c r="D260" s="117"/>
      <c r="E260" s="117"/>
      <c r="F260" s="117"/>
      <c r="G260" s="117"/>
      <c r="H260" s="117"/>
      <c r="I260" s="117"/>
      <c r="J260" s="117"/>
      <c r="K260" s="117"/>
      <c r="L260" s="117"/>
      <c r="M260" s="117"/>
    </row>
    <row r="261" spans="1:13" s="113" customFormat="1" ht="31.5" x14ac:dyDescent="0.25">
      <c r="A261" s="140" t="s">
        <v>45</v>
      </c>
      <c r="B261" s="230" t="s">
        <v>1374</v>
      </c>
      <c r="C261" s="156" t="s">
        <v>1446</v>
      </c>
      <c r="D261" s="117"/>
      <c r="E261" s="117"/>
      <c r="F261" s="117"/>
      <c r="G261" s="117"/>
      <c r="H261" s="117"/>
      <c r="I261" s="117"/>
      <c r="J261" s="117"/>
      <c r="K261" s="117"/>
      <c r="L261" s="117"/>
      <c r="M261" s="117"/>
    </row>
    <row r="262" spans="1:13" s="113" customFormat="1" x14ac:dyDescent="0.25">
      <c r="A262" s="140" t="s">
        <v>48</v>
      </c>
      <c r="B262" s="230" t="s">
        <v>1406</v>
      </c>
      <c r="C262" s="156" t="s">
        <v>1468</v>
      </c>
      <c r="D262" s="117"/>
      <c r="E262" s="117"/>
      <c r="F262" s="117"/>
      <c r="G262" s="117"/>
      <c r="H262" s="117"/>
      <c r="I262" s="117"/>
      <c r="J262" s="117"/>
      <c r="K262" s="117"/>
      <c r="L262" s="117"/>
      <c r="M262" s="117"/>
    </row>
    <row r="263" spans="1:13" s="113" customFormat="1" x14ac:dyDescent="0.25">
      <c r="A263" s="140" t="s">
        <v>71</v>
      </c>
      <c r="B263" s="230" t="s">
        <v>160</v>
      </c>
      <c r="C263" s="156" t="s">
        <v>160</v>
      </c>
      <c r="D263" s="117"/>
      <c r="E263" s="117"/>
      <c r="F263" s="117"/>
      <c r="G263" s="117"/>
      <c r="H263" s="117"/>
      <c r="I263" s="117"/>
      <c r="J263" s="117"/>
      <c r="K263" s="117"/>
      <c r="L263" s="117"/>
      <c r="M263" s="117"/>
    </row>
    <row r="264" spans="1:13" s="113" customFormat="1" x14ac:dyDescent="0.25">
      <c r="A264" s="140" t="s">
        <v>53</v>
      </c>
      <c r="B264" s="231" t="s">
        <v>1377</v>
      </c>
      <c r="C264" s="156" t="s">
        <v>1469</v>
      </c>
      <c r="D264" s="117"/>
      <c r="E264" s="117"/>
      <c r="F264" s="117"/>
      <c r="G264" s="117"/>
      <c r="H264" s="117"/>
      <c r="I264" s="117"/>
      <c r="J264" s="117"/>
      <c r="K264" s="117"/>
      <c r="L264" s="117"/>
      <c r="M264" s="117"/>
    </row>
    <row r="265" spans="1:13" s="113" customFormat="1" ht="31.5" x14ac:dyDescent="0.25">
      <c r="A265" s="121">
        <v>2.1</v>
      </c>
      <c r="B265" s="122" t="s">
        <v>1378</v>
      </c>
      <c r="C265" s="121" t="s">
        <v>1496</v>
      </c>
      <c r="D265" s="117"/>
      <c r="E265" s="117"/>
      <c r="F265" s="117"/>
      <c r="G265" s="117"/>
      <c r="H265" s="117"/>
      <c r="I265" s="117"/>
      <c r="J265" s="117"/>
      <c r="K265" s="117"/>
      <c r="L265" s="117"/>
      <c r="M265" s="117"/>
    </row>
    <row r="266" spans="1:13" s="113" customFormat="1" ht="31.5" x14ac:dyDescent="0.25">
      <c r="A266" s="121">
        <v>2.2000000000000002</v>
      </c>
      <c r="B266" s="122" t="s">
        <v>1379</v>
      </c>
      <c r="C266" s="121" t="s">
        <v>1497</v>
      </c>
      <c r="D266" s="117"/>
      <c r="E266" s="117"/>
      <c r="F266" s="117"/>
      <c r="G266" s="117"/>
      <c r="H266" s="117"/>
      <c r="I266" s="117"/>
      <c r="J266" s="117"/>
      <c r="K266" s="117"/>
      <c r="L266" s="117"/>
      <c r="M266" s="117"/>
    </row>
    <row r="267" spans="1:13" s="113" customFormat="1" x14ac:dyDescent="0.25">
      <c r="A267" s="121">
        <v>2.2999999999999998</v>
      </c>
      <c r="B267" s="122" t="s">
        <v>1380</v>
      </c>
      <c r="C267" s="121" t="s">
        <v>1498</v>
      </c>
      <c r="D267" s="117"/>
      <c r="E267" s="117"/>
      <c r="F267" s="117"/>
      <c r="G267" s="117"/>
      <c r="H267" s="117"/>
      <c r="I267" s="117"/>
      <c r="J267" s="117"/>
      <c r="K267" s="117"/>
      <c r="L267" s="117"/>
      <c r="M267" s="117"/>
    </row>
    <row r="268" spans="1:13" s="113" customFormat="1" ht="31.5" x14ac:dyDescent="0.25">
      <c r="A268" s="121">
        <v>2.4</v>
      </c>
      <c r="B268" s="122" t="s">
        <v>1381</v>
      </c>
      <c r="C268" s="121" t="s">
        <v>1499</v>
      </c>
      <c r="D268" s="117"/>
      <c r="E268" s="117"/>
      <c r="F268" s="117"/>
      <c r="G268" s="117"/>
      <c r="H268" s="117"/>
      <c r="I268" s="117"/>
      <c r="J268" s="117"/>
      <c r="K268" s="117"/>
      <c r="L268" s="117"/>
      <c r="M268" s="117"/>
    </row>
    <row r="269" spans="1:13" s="113" customFormat="1" x14ac:dyDescent="0.25">
      <c r="A269" s="121">
        <v>2.5</v>
      </c>
      <c r="B269" s="122" t="s">
        <v>1382</v>
      </c>
      <c r="C269" s="121" t="s">
        <v>1500</v>
      </c>
      <c r="D269" s="117"/>
      <c r="E269" s="117"/>
      <c r="F269" s="117"/>
      <c r="G269" s="117"/>
      <c r="H269" s="117"/>
      <c r="I269" s="117"/>
      <c r="J269" s="117"/>
      <c r="K269" s="117"/>
      <c r="L269" s="117"/>
      <c r="M269" s="117"/>
    </row>
    <row r="270" spans="1:13" s="113" customFormat="1" ht="31.5" x14ac:dyDescent="0.25">
      <c r="A270" s="121">
        <v>2.6</v>
      </c>
      <c r="B270" s="122" t="s">
        <v>1383</v>
      </c>
      <c r="C270" s="121" t="s">
        <v>1501</v>
      </c>
      <c r="D270" s="117"/>
      <c r="E270" s="117"/>
      <c r="F270" s="117"/>
      <c r="G270" s="117"/>
      <c r="H270" s="117"/>
      <c r="I270" s="117"/>
      <c r="J270" s="117"/>
      <c r="K270" s="117"/>
      <c r="L270" s="117"/>
      <c r="M270" s="117"/>
    </row>
    <row r="271" spans="1:13" s="113" customFormat="1" x14ac:dyDescent="0.25">
      <c r="A271" s="121">
        <v>2.7</v>
      </c>
      <c r="B271" s="122" t="s">
        <v>1384</v>
      </c>
      <c r="C271" s="121" t="s">
        <v>1470</v>
      </c>
      <c r="D271" s="117"/>
      <c r="E271" s="117"/>
      <c r="F271" s="117"/>
      <c r="G271" s="117"/>
      <c r="H271" s="117"/>
      <c r="I271" s="117"/>
      <c r="J271" s="117"/>
      <c r="K271" s="117"/>
      <c r="L271" s="117"/>
      <c r="M271" s="117"/>
    </row>
    <row r="272" spans="1:13" s="113" customFormat="1" x14ac:dyDescent="0.25">
      <c r="A272" s="121" t="s">
        <v>1407</v>
      </c>
      <c r="B272" s="122" t="s">
        <v>1408</v>
      </c>
      <c r="C272" s="121" t="s">
        <v>1471</v>
      </c>
      <c r="D272" s="117"/>
      <c r="E272" s="117"/>
      <c r="F272" s="117"/>
      <c r="G272" s="117"/>
      <c r="H272" s="117"/>
      <c r="I272" s="117"/>
      <c r="J272" s="117"/>
      <c r="K272" s="117"/>
      <c r="L272" s="117"/>
      <c r="M272" s="117"/>
    </row>
    <row r="273" spans="1:13" s="113" customFormat="1" x14ac:dyDescent="0.25">
      <c r="A273" s="121" t="s">
        <v>1409</v>
      </c>
      <c r="B273" s="122" t="s">
        <v>1388</v>
      </c>
      <c r="C273" s="121" t="s">
        <v>1472</v>
      </c>
      <c r="D273" s="117"/>
      <c r="E273" s="117"/>
      <c r="F273" s="117"/>
      <c r="G273" s="117"/>
      <c r="H273" s="117"/>
      <c r="I273" s="117"/>
      <c r="J273" s="117"/>
      <c r="K273" s="117"/>
      <c r="L273" s="117"/>
      <c r="M273" s="117"/>
    </row>
    <row r="274" spans="1:13" s="113" customFormat="1" ht="31.5" x14ac:dyDescent="0.25">
      <c r="A274" s="121" t="s">
        <v>1410</v>
      </c>
      <c r="B274" s="122" t="s">
        <v>1390</v>
      </c>
      <c r="C274" s="121" t="s">
        <v>1502</v>
      </c>
      <c r="D274" s="117"/>
      <c r="E274" s="117"/>
      <c r="F274" s="117"/>
      <c r="G274" s="117"/>
      <c r="H274" s="117"/>
      <c r="I274" s="117"/>
      <c r="J274" s="117"/>
      <c r="K274" s="117"/>
      <c r="L274" s="117"/>
      <c r="M274" s="117"/>
    </row>
    <row r="275" spans="1:13" s="113" customFormat="1" x14ac:dyDescent="0.25">
      <c r="A275" s="121" t="s">
        <v>1411</v>
      </c>
      <c r="B275" s="122" t="s">
        <v>1392</v>
      </c>
      <c r="C275" s="121" t="s">
        <v>1503</v>
      </c>
      <c r="D275" s="117"/>
      <c r="E275" s="117"/>
      <c r="F275" s="117"/>
      <c r="G275" s="117"/>
      <c r="H275" s="117"/>
      <c r="I275" s="117"/>
      <c r="J275" s="117"/>
      <c r="K275" s="117"/>
      <c r="L275" s="117"/>
      <c r="M275" s="117"/>
    </row>
    <row r="276" spans="1:13" s="113" customFormat="1" x14ac:dyDescent="0.25">
      <c r="A276" s="121" t="s">
        <v>1473</v>
      </c>
      <c r="B276" s="122" t="s">
        <v>1463</v>
      </c>
      <c r="C276" s="121" t="s">
        <v>1474</v>
      </c>
      <c r="D276" s="117"/>
      <c r="E276" s="117"/>
      <c r="F276" s="117"/>
      <c r="G276" s="117"/>
      <c r="H276" s="117"/>
      <c r="I276" s="117"/>
      <c r="J276" s="117"/>
      <c r="K276" s="117"/>
      <c r="L276" s="117"/>
      <c r="M276" s="117"/>
    </row>
    <row r="277" spans="1:13" ht="23.1" customHeight="1" x14ac:dyDescent="0.3">
      <c r="A277" s="221" t="s">
        <v>1415</v>
      </c>
      <c r="B277" s="122"/>
      <c r="C277" s="216"/>
      <c r="D277" s="117"/>
      <c r="E277" s="116"/>
      <c r="F277" s="116"/>
      <c r="G277" s="116"/>
      <c r="H277" s="116"/>
      <c r="I277" s="116"/>
      <c r="J277" s="116"/>
      <c r="K277" s="116"/>
      <c r="L277" s="116"/>
      <c r="M277" s="116"/>
    </row>
    <row r="278" spans="1:13" s="113" customFormat="1" ht="15.6" customHeight="1" x14ac:dyDescent="0.25">
      <c r="A278" s="140" t="s">
        <v>39</v>
      </c>
      <c r="B278" s="231" t="s">
        <v>1417</v>
      </c>
      <c r="C278" s="216" t="s">
        <v>1475</v>
      </c>
      <c r="D278" s="117"/>
      <c r="E278" s="117"/>
      <c r="F278" s="117"/>
      <c r="G278" s="117"/>
      <c r="H278" s="117"/>
      <c r="I278" s="117"/>
      <c r="J278" s="117"/>
      <c r="K278" s="117"/>
      <c r="L278" s="117"/>
      <c r="M278" s="117"/>
    </row>
    <row r="279" spans="1:13" s="113" customFormat="1" ht="15.6" customHeight="1" x14ac:dyDescent="0.25">
      <c r="A279" s="140" t="s">
        <v>42</v>
      </c>
      <c r="B279" s="231" t="s">
        <v>1418</v>
      </c>
      <c r="C279" s="216" t="s">
        <v>1547</v>
      </c>
      <c r="D279" s="117"/>
      <c r="E279" s="117"/>
      <c r="F279" s="117"/>
      <c r="G279" s="117"/>
      <c r="H279" s="117"/>
      <c r="I279" s="117"/>
      <c r="J279" s="117"/>
      <c r="K279" s="117"/>
      <c r="L279" s="117"/>
      <c r="M279" s="117"/>
    </row>
    <row r="280" spans="1:13" s="113" customFormat="1" ht="15.6" customHeight="1" x14ac:dyDescent="0.25">
      <c r="A280" s="140" t="s">
        <v>45</v>
      </c>
      <c r="B280" s="231" t="s">
        <v>160</v>
      </c>
      <c r="C280" s="216" t="s">
        <v>160</v>
      </c>
      <c r="D280" s="117"/>
      <c r="E280" s="117"/>
      <c r="F280" s="117"/>
      <c r="G280" s="117"/>
      <c r="H280" s="117"/>
      <c r="I280" s="117"/>
      <c r="J280" s="117"/>
      <c r="K280" s="117"/>
      <c r="L280" s="117"/>
      <c r="M280" s="117"/>
    </row>
    <row r="281" spans="1:13" s="113" customFormat="1" ht="15.6" customHeight="1" x14ac:dyDescent="0.25">
      <c r="A281" s="140" t="s">
        <v>48</v>
      </c>
      <c r="B281" s="231" t="s">
        <v>160</v>
      </c>
      <c r="C281" s="216" t="s">
        <v>160</v>
      </c>
      <c r="D281" s="117"/>
      <c r="E281" s="117"/>
      <c r="F281" s="117"/>
      <c r="G281" s="117"/>
      <c r="H281" s="117"/>
      <c r="I281" s="117"/>
      <c r="J281" s="117"/>
      <c r="K281" s="117"/>
      <c r="L281" s="117"/>
      <c r="M281" s="117"/>
    </row>
    <row r="282" spans="1:13" s="113" customFormat="1" ht="15.6" customHeight="1" x14ac:dyDescent="0.25">
      <c r="A282" s="140" t="s">
        <v>71</v>
      </c>
      <c r="B282" s="231" t="s">
        <v>160</v>
      </c>
      <c r="C282" s="216" t="s">
        <v>160</v>
      </c>
      <c r="D282" s="117"/>
      <c r="E282" s="117"/>
      <c r="F282" s="117"/>
      <c r="G282" s="117"/>
      <c r="H282" s="117"/>
      <c r="I282" s="117"/>
      <c r="J282" s="117"/>
      <c r="K282" s="117"/>
      <c r="L282" s="117"/>
      <c r="M282" s="117"/>
    </row>
    <row r="283" spans="1:13" s="113" customFormat="1" ht="15.6" customHeight="1" x14ac:dyDescent="0.25">
      <c r="A283" s="140" t="s">
        <v>53</v>
      </c>
      <c r="B283" s="231" t="s">
        <v>1377</v>
      </c>
      <c r="C283" s="156" t="s">
        <v>1476</v>
      </c>
      <c r="D283" s="117"/>
      <c r="E283" s="117"/>
      <c r="F283" s="117"/>
      <c r="G283" s="117"/>
      <c r="H283" s="117"/>
      <c r="I283" s="117"/>
      <c r="J283" s="117"/>
      <c r="K283" s="117"/>
      <c r="L283" s="117"/>
      <c r="M283" s="117"/>
    </row>
    <row r="284" spans="1:13" s="113" customFormat="1" ht="34.35" customHeight="1" x14ac:dyDescent="0.25">
      <c r="A284" s="121" t="s">
        <v>206</v>
      </c>
      <c r="B284" s="130" t="s">
        <v>1419</v>
      </c>
      <c r="C284" s="129" t="s">
        <v>1504</v>
      </c>
      <c r="D284" s="117"/>
      <c r="E284" s="117"/>
      <c r="F284" s="117"/>
      <c r="G284" s="117"/>
      <c r="H284" s="117"/>
      <c r="I284" s="117"/>
      <c r="J284" s="117"/>
      <c r="K284" s="117"/>
      <c r="L284" s="117"/>
      <c r="M284" s="117"/>
    </row>
    <row r="285" spans="1:13" s="113" customFormat="1" x14ac:dyDescent="0.25">
      <c r="A285" s="121" t="s">
        <v>208</v>
      </c>
      <c r="B285" s="130" t="s">
        <v>1420</v>
      </c>
      <c r="C285" s="216" t="s">
        <v>1477</v>
      </c>
      <c r="D285" s="117"/>
      <c r="E285" s="117"/>
      <c r="F285" s="117"/>
      <c r="G285" s="117"/>
      <c r="H285" s="117"/>
      <c r="I285" s="117"/>
      <c r="J285" s="117"/>
      <c r="K285" s="117"/>
      <c r="L285" s="117"/>
      <c r="M285" s="117"/>
    </row>
    <row r="286" spans="1:13" x14ac:dyDescent="0.25">
      <c r="D286" s="117"/>
      <c r="E286" s="116"/>
      <c r="F286" s="116"/>
      <c r="G286" s="116"/>
      <c r="H286" s="116"/>
      <c r="I286" s="116"/>
      <c r="J286" s="116"/>
      <c r="K286" s="116"/>
      <c r="L286" s="116"/>
      <c r="M286" s="116"/>
    </row>
    <row r="287" spans="1:13" x14ac:dyDescent="0.25">
      <c r="D287" s="117"/>
      <c r="E287" s="116"/>
      <c r="F287" s="116"/>
      <c r="G287" s="116"/>
      <c r="H287" s="116"/>
      <c r="I287" s="116"/>
      <c r="J287" s="116"/>
      <c r="K287" s="116"/>
      <c r="L287" s="116"/>
      <c r="M287" s="116"/>
    </row>
    <row r="288" spans="1:13" x14ac:dyDescent="0.25">
      <c r="D288" s="117"/>
      <c r="E288" s="116"/>
      <c r="F288" s="116"/>
      <c r="G288" s="116"/>
      <c r="H288" s="116"/>
      <c r="I288" s="116"/>
      <c r="J288" s="116"/>
      <c r="K288" s="116"/>
      <c r="L288" s="116"/>
      <c r="M288" s="116"/>
    </row>
    <row r="289" spans="4:13" x14ac:dyDescent="0.25">
      <c r="D289" s="117"/>
      <c r="E289" s="116"/>
      <c r="F289" s="116"/>
      <c r="G289" s="116"/>
      <c r="H289" s="116"/>
      <c r="I289" s="116"/>
      <c r="J289" s="116"/>
      <c r="K289" s="116"/>
      <c r="L289" s="116"/>
      <c r="M289" s="116"/>
    </row>
    <row r="290" spans="4:13" x14ac:dyDescent="0.25">
      <c r="D290" s="117"/>
      <c r="E290" s="116"/>
      <c r="F290" s="116"/>
      <c r="G290" s="116"/>
      <c r="H290" s="116"/>
      <c r="I290" s="116"/>
      <c r="J290" s="116"/>
      <c r="K290" s="116"/>
      <c r="L290" s="116"/>
      <c r="M290" s="116"/>
    </row>
    <row r="291" spans="4:13" x14ac:dyDescent="0.25">
      <c r="D291" s="117"/>
      <c r="E291" s="116"/>
      <c r="F291" s="116"/>
      <c r="G291" s="116"/>
      <c r="H291" s="116"/>
      <c r="I291" s="116"/>
      <c r="J291" s="116"/>
      <c r="K291" s="116"/>
      <c r="L291" s="116"/>
      <c r="M291" s="116"/>
    </row>
    <row r="292" spans="4:13" x14ac:dyDescent="0.25">
      <c r="D292" s="117"/>
      <c r="E292" s="116"/>
      <c r="F292" s="116"/>
      <c r="G292" s="116"/>
      <c r="H292" s="116"/>
      <c r="I292" s="116"/>
      <c r="J292" s="116"/>
      <c r="K292" s="116"/>
      <c r="L292" s="116"/>
      <c r="M292" s="116"/>
    </row>
    <row r="293" spans="4:13" x14ac:dyDescent="0.25">
      <c r="D293" s="117"/>
      <c r="E293" s="116"/>
      <c r="F293" s="116"/>
      <c r="G293" s="116"/>
      <c r="H293" s="116"/>
      <c r="I293" s="116"/>
      <c r="J293" s="116"/>
      <c r="K293" s="116"/>
      <c r="L293" s="116"/>
      <c r="M293" s="116"/>
    </row>
    <row r="294" spans="4:13" x14ac:dyDescent="0.25">
      <c r="D294" s="117"/>
      <c r="E294" s="116"/>
      <c r="F294" s="116"/>
      <c r="G294" s="116"/>
      <c r="H294" s="116"/>
      <c r="I294" s="116"/>
      <c r="J294" s="116"/>
      <c r="K294" s="116"/>
      <c r="L294" s="116"/>
      <c r="M294" s="116"/>
    </row>
    <row r="295" spans="4:13" x14ac:dyDescent="0.25">
      <c r="D295" s="117"/>
      <c r="E295" s="116"/>
      <c r="F295" s="116"/>
      <c r="G295" s="116"/>
      <c r="H295" s="116"/>
      <c r="I295" s="116"/>
      <c r="J295" s="116"/>
      <c r="K295" s="116"/>
      <c r="L295" s="116"/>
      <c r="M295" s="116"/>
    </row>
    <row r="296" spans="4:13" x14ac:dyDescent="0.25">
      <c r="D296" s="117"/>
      <c r="E296" s="116"/>
      <c r="F296" s="116"/>
      <c r="G296" s="116"/>
      <c r="H296" s="116"/>
      <c r="I296" s="116"/>
      <c r="J296" s="116"/>
      <c r="K296" s="116"/>
      <c r="L296" s="116"/>
      <c r="M296" s="116"/>
    </row>
    <row r="297" spans="4:13" x14ac:dyDescent="0.25">
      <c r="D297" s="117"/>
      <c r="E297" s="116"/>
      <c r="F297" s="116"/>
      <c r="G297" s="116"/>
      <c r="H297" s="116"/>
      <c r="I297" s="116"/>
      <c r="J297" s="116"/>
      <c r="K297" s="116"/>
      <c r="L297" s="116"/>
      <c r="M297" s="116"/>
    </row>
    <row r="298" spans="4:13" x14ac:dyDescent="0.25">
      <c r="D298" s="117"/>
      <c r="E298" s="116"/>
      <c r="F298" s="116"/>
      <c r="G298" s="116"/>
      <c r="H298" s="116"/>
      <c r="I298" s="116"/>
      <c r="J298" s="116"/>
      <c r="K298" s="116"/>
      <c r="L298" s="116"/>
      <c r="M298" s="116"/>
    </row>
  </sheetData>
  <sheetProtection algorithmName="SHA-512" hashValue="WW5tAfkT/D7jAWZtrDVg/MmbLuFrW62a0sUb1tSV8VHtgLiF+JzNGw0DFxuv/fBLEo75EL8XOQbJMVBR2JuSJQ==" saltValue="WyTGpG5tAtDskYxu0Z/ehw==" spinCount="100000" sheet="1" objects="1" scenarios="1"/>
  <mergeCells count="1">
    <mergeCell ref="A72:C72"/>
  </mergeCells>
  <dataValidations count="1">
    <dataValidation allowBlank="1" showErrorMessage="1" prompt="*Includes medical students in their final year and recent Canadian Medical Graduates" sqref="B104:B105 B116:B118" xr:uid="{8B29391C-C206-4C62-923B-6152B9B37181}"/>
  </dataValidations>
  <pageMargins left="0.35" right="0.15" top="0.5" bottom="0.5" header="0.3" footer="0.3"/>
  <pageSetup scale="5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4C72C-1B9D-4B77-96C3-65905E25C5CF}">
  <sheetPr codeName="Sheet5"/>
  <dimension ref="A1:L848"/>
  <sheetViews>
    <sheetView showGridLines="0" zoomScale="71" workbookViewId="0">
      <selection activeCell="C15" sqref="C15"/>
    </sheetView>
  </sheetViews>
  <sheetFormatPr defaultColWidth="9.140625" defaultRowHeight="15" x14ac:dyDescent="0.25"/>
  <cols>
    <col min="1" max="1" width="17.140625" style="107" customWidth="1"/>
    <col min="2" max="2" width="69.42578125" style="107" customWidth="1"/>
    <col min="3" max="3" width="20.140625" style="107" bestFit="1" customWidth="1"/>
    <col min="4" max="4" width="14.7109375" style="107" customWidth="1"/>
    <col min="5" max="5" width="62.7109375" style="107" customWidth="1"/>
    <col min="6" max="6" width="20.42578125" style="107" customWidth="1"/>
    <col min="7" max="7" width="54.140625" style="107" customWidth="1"/>
    <col min="8" max="8" width="47.7109375" style="107" customWidth="1"/>
    <col min="9" max="9" width="25.5703125" style="107" customWidth="1"/>
    <col min="10" max="10" width="21" style="107" customWidth="1"/>
    <col min="11" max="11" width="35.7109375" style="11" customWidth="1"/>
    <col min="12" max="12" width="41.28515625" style="11" customWidth="1"/>
    <col min="13" max="16384" width="9.140625" style="11"/>
  </cols>
  <sheetData>
    <row r="1" spans="1:12" x14ac:dyDescent="0.25">
      <c r="A1" s="106" t="s">
        <v>35</v>
      </c>
      <c r="B1" s="106" t="s">
        <v>249</v>
      </c>
      <c r="C1" s="106" t="s">
        <v>250</v>
      </c>
      <c r="D1" s="106" t="s">
        <v>251</v>
      </c>
      <c r="E1" s="106" t="s">
        <v>252</v>
      </c>
      <c r="F1" s="106" t="s">
        <v>253</v>
      </c>
      <c r="G1" s="106" t="s">
        <v>254</v>
      </c>
      <c r="H1" s="106" t="s">
        <v>16</v>
      </c>
      <c r="I1" s="106" t="s">
        <v>255</v>
      </c>
      <c r="J1" s="106" t="s">
        <v>256</v>
      </c>
    </row>
    <row r="2" spans="1:12" ht="18" x14ac:dyDescent="0.25">
      <c r="A2">
        <v>1030</v>
      </c>
      <c r="B2" t="s">
        <v>783</v>
      </c>
      <c r="C2" t="s">
        <v>784</v>
      </c>
      <c r="D2" t="s">
        <v>265</v>
      </c>
      <c r="E2" t="s">
        <v>1316</v>
      </c>
      <c r="F2">
        <v>955</v>
      </c>
      <c r="G2" t="s">
        <v>785</v>
      </c>
      <c r="H2" t="s">
        <v>273</v>
      </c>
      <c r="I2">
        <v>1</v>
      </c>
      <c r="J2" t="s">
        <v>260</v>
      </c>
      <c r="L2" s="105"/>
    </row>
    <row r="3" spans="1:12" x14ac:dyDescent="0.25">
      <c r="A3">
        <v>1059</v>
      </c>
      <c r="B3" t="s">
        <v>562</v>
      </c>
      <c r="C3" t="s">
        <v>475</v>
      </c>
      <c r="D3" t="s">
        <v>265</v>
      </c>
      <c r="E3" t="s">
        <v>1316</v>
      </c>
      <c r="F3">
        <v>793</v>
      </c>
      <c r="G3" t="s">
        <v>1272</v>
      </c>
      <c r="H3" t="s">
        <v>273</v>
      </c>
      <c r="I3">
        <v>1</v>
      </c>
      <c r="J3" t="s">
        <v>260</v>
      </c>
    </row>
    <row r="4" spans="1:12" x14ac:dyDescent="0.25">
      <c r="A4">
        <v>1060</v>
      </c>
      <c r="B4" t="s">
        <v>562</v>
      </c>
      <c r="C4" t="s">
        <v>475</v>
      </c>
      <c r="D4" t="s">
        <v>285</v>
      </c>
      <c r="E4" t="s">
        <v>1317</v>
      </c>
      <c r="F4">
        <v>793</v>
      </c>
      <c r="G4" t="s">
        <v>1272</v>
      </c>
      <c r="H4" t="s">
        <v>273</v>
      </c>
      <c r="I4">
        <v>1</v>
      </c>
      <c r="J4" t="s">
        <v>260</v>
      </c>
    </row>
    <row r="5" spans="1:12" x14ac:dyDescent="0.25">
      <c r="A5">
        <v>1067</v>
      </c>
      <c r="B5" t="s">
        <v>461</v>
      </c>
      <c r="C5" t="s">
        <v>460</v>
      </c>
      <c r="D5" t="s">
        <v>265</v>
      </c>
      <c r="E5" t="s">
        <v>1316</v>
      </c>
      <c r="F5">
        <v>704</v>
      </c>
      <c r="G5" t="s">
        <v>458</v>
      </c>
      <c r="H5" t="s">
        <v>459</v>
      </c>
      <c r="I5">
        <v>1</v>
      </c>
      <c r="J5" t="s">
        <v>260</v>
      </c>
    </row>
    <row r="6" spans="1:12" x14ac:dyDescent="0.25">
      <c r="A6">
        <v>1068</v>
      </c>
      <c r="B6" t="s">
        <v>461</v>
      </c>
      <c r="C6" t="s">
        <v>460</v>
      </c>
      <c r="D6" t="s">
        <v>285</v>
      </c>
      <c r="E6" t="s">
        <v>1317</v>
      </c>
      <c r="F6">
        <v>704</v>
      </c>
      <c r="G6" t="s">
        <v>458</v>
      </c>
      <c r="H6" t="s">
        <v>459</v>
      </c>
      <c r="I6">
        <v>1</v>
      </c>
      <c r="J6" t="s">
        <v>260</v>
      </c>
    </row>
    <row r="7" spans="1:12" x14ac:dyDescent="0.25">
      <c r="A7">
        <v>1079</v>
      </c>
      <c r="B7" t="s">
        <v>685</v>
      </c>
      <c r="C7" t="s">
        <v>686</v>
      </c>
      <c r="D7" t="s">
        <v>265</v>
      </c>
      <c r="E7" t="s">
        <v>1316</v>
      </c>
      <c r="F7">
        <v>933</v>
      </c>
      <c r="G7" t="s">
        <v>687</v>
      </c>
      <c r="H7" t="s">
        <v>459</v>
      </c>
      <c r="I7">
        <v>1</v>
      </c>
      <c r="J7" t="s">
        <v>260</v>
      </c>
    </row>
    <row r="8" spans="1:12" x14ac:dyDescent="0.25">
      <c r="A8">
        <v>1112</v>
      </c>
      <c r="B8" t="s">
        <v>966</v>
      </c>
      <c r="C8" t="s">
        <v>924</v>
      </c>
      <c r="D8" t="s">
        <v>285</v>
      </c>
      <c r="E8" t="s">
        <v>1317</v>
      </c>
      <c r="F8">
        <v>695</v>
      </c>
      <c r="G8" t="s">
        <v>1273</v>
      </c>
      <c r="H8" t="s">
        <v>266</v>
      </c>
      <c r="I8">
        <v>4</v>
      </c>
      <c r="J8" t="s">
        <v>262</v>
      </c>
    </row>
    <row r="9" spans="1:12" x14ac:dyDescent="0.25">
      <c r="A9">
        <v>1124</v>
      </c>
      <c r="B9" t="s">
        <v>416</v>
      </c>
      <c r="C9" t="s">
        <v>417</v>
      </c>
      <c r="D9" t="s">
        <v>265</v>
      </c>
      <c r="E9" t="s">
        <v>1316</v>
      </c>
      <c r="F9">
        <v>676</v>
      </c>
      <c r="G9" t="s">
        <v>1274</v>
      </c>
      <c r="H9" t="s">
        <v>273</v>
      </c>
      <c r="I9">
        <v>1</v>
      </c>
      <c r="J9" t="s">
        <v>260</v>
      </c>
    </row>
    <row r="10" spans="1:12" x14ac:dyDescent="0.25">
      <c r="A10">
        <v>1146</v>
      </c>
      <c r="B10" t="s">
        <v>367</v>
      </c>
      <c r="C10" t="s">
        <v>368</v>
      </c>
      <c r="D10" t="s">
        <v>265</v>
      </c>
      <c r="E10" t="s">
        <v>1316</v>
      </c>
      <c r="F10">
        <v>648</v>
      </c>
      <c r="G10" t="s">
        <v>369</v>
      </c>
      <c r="H10" t="s">
        <v>259</v>
      </c>
      <c r="I10">
        <v>1</v>
      </c>
      <c r="J10" t="s">
        <v>260</v>
      </c>
    </row>
    <row r="11" spans="1:12" x14ac:dyDescent="0.25">
      <c r="A11">
        <v>1147</v>
      </c>
      <c r="B11" t="s">
        <v>367</v>
      </c>
      <c r="C11" t="s">
        <v>368</v>
      </c>
      <c r="D11" t="s">
        <v>285</v>
      </c>
      <c r="E11" t="s">
        <v>1317</v>
      </c>
      <c r="F11">
        <v>648</v>
      </c>
      <c r="G11" t="s">
        <v>369</v>
      </c>
      <c r="H11" t="s">
        <v>259</v>
      </c>
      <c r="I11">
        <v>1</v>
      </c>
      <c r="J11" t="s">
        <v>260</v>
      </c>
    </row>
    <row r="12" spans="1:12" x14ac:dyDescent="0.25">
      <c r="A12">
        <v>1149</v>
      </c>
      <c r="B12" t="s">
        <v>502</v>
      </c>
      <c r="C12" t="s">
        <v>503</v>
      </c>
      <c r="D12" t="s">
        <v>265</v>
      </c>
      <c r="E12" t="s">
        <v>1316</v>
      </c>
      <c r="F12">
        <v>734</v>
      </c>
      <c r="G12" t="s">
        <v>504</v>
      </c>
      <c r="H12" t="s">
        <v>259</v>
      </c>
      <c r="I12">
        <v>1</v>
      </c>
      <c r="J12" t="s">
        <v>260</v>
      </c>
    </row>
    <row r="13" spans="1:12" x14ac:dyDescent="0.25">
      <c r="A13">
        <v>1160</v>
      </c>
      <c r="B13" t="s">
        <v>477</v>
      </c>
      <c r="C13" t="s">
        <v>478</v>
      </c>
      <c r="D13" t="s">
        <v>265</v>
      </c>
      <c r="E13" t="s">
        <v>1316</v>
      </c>
      <c r="F13">
        <v>718</v>
      </c>
      <c r="G13" t="s">
        <v>479</v>
      </c>
      <c r="H13" t="s">
        <v>259</v>
      </c>
      <c r="I13">
        <v>1</v>
      </c>
      <c r="J13" t="s">
        <v>260</v>
      </c>
    </row>
    <row r="14" spans="1:12" x14ac:dyDescent="0.25">
      <c r="A14">
        <v>1161</v>
      </c>
      <c r="B14" t="s">
        <v>477</v>
      </c>
      <c r="C14" t="s">
        <v>478</v>
      </c>
      <c r="D14" t="s">
        <v>285</v>
      </c>
      <c r="E14" t="s">
        <v>1317</v>
      </c>
      <c r="F14">
        <v>718</v>
      </c>
      <c r="G14" t="s">
        <v>479</v>
      </c>
      <c r="H14" t="s">
        <v>259</v>
      </c>
      <c r="I14">
        <v>1</v>
      </c>
      <c r="J14" t="s">
        <v>260</v>
      </c>
    </row>
    <row r="15" spans="1:12" x14ac:dyDescent="0.25">
      <c r="A15">
        <v>1199</v>
      </c>
      <c r="B15" t="s">
        <v>347</v>
      </c>
      <c r="C15" t="s">
        <v>348</v>
      </c>
      <c r="D15" t="s">
        <v>265</v>
      </c>
      <c r="E15" t="s">
        <v>1316</v>
      </c>
      <c r="F15">
        <v>633</v>
      </c>
      <c r="G15" t="s">
        <v>349</v>
      </c>
      <c r="H15" t="s">
        <v>273</v>
      </c>
      <c r="I15">
        <v>1</v>
      </c>
      <c r="J15" t="s">
        <v>260</v>
      </c>
    </row>
    <row r="16" spans="1:12" x14ac:dyDescent="0.25">
      <c r="A16">
        <v>1200</v>
      </c>
      <c r="B16" t="s">
        <v>347</v>
      </c>
      <c r="C16" t="s">
        <v>348</v>
      </c>
      <c r="D16" t="s">
        <v>285</v>
      </c>
      <c r="E16" t="s">
        <v>1317</v>
      </c>
      <c r="F16">
        <v>633</v>
      </c>
      <c r="G16" t="s">
        <v>349</v>
      </c>
      <c r="H16" t="s">
        <v>273</v>
      </c>
      <c r="I16">
        <v>1</v>
      </c>
      <c r="J16" t="s">
        <v>260</v>
      </c>
    </row>
    <row r="17" spans="1:10" x14ac:dyDescent="0.25">
      <c r="A17">
        <v>1203</v>
      </c>
      <c r="B17" t="s">
        <v>385</v>
      </c>
      <c r="C17" t="s">
        <v>386</v>
      </c>
      <c r="D17" t="s">
        <v>265</v>
      </c>
      <c r="E17" t="s">
        <v>1316</v>
      </c>
      <c r="F17">
        <v>655</v>
      </c>
      <c r="G17" t="s">
        <v>1275</v>
      </c>
      <c r="H17" t="s">
        <v>273</v>
      </c>
      <c r="I17">
        <v>1</v>
      </c>
      <c r="J17" t="s">
        <v>260</v>
      </c>
    </row>
    <row r="18" spans="1:10" x14ac:dyDescent="0.25">
      <c r="A18">
        <v>1204</v>
      </c>
      <c r="B18" t="s">
        <v>385</v>
      </c>
      <c r="C18" t="s">
        <v>386</v>
      </c>
      <c r="D18" t="s">
        <v>285</v>
      </c>
      <c r="E18" t="s">
        <v>1317</v>
      </c>
      <c r="F18">
        <v>655</v>
      </c>
      <c r="G18" t="s">
        <v>1275</v>
      </c>
      <c r="H18" t="s">
        <v>273</v>
      </c>
      <c r="I18">
        <v>1</v>
      </c>
      <c r="J18" t="s">
        <v>260</v>
      </c>
    </row>
    <row r="19" spans="1:10" x14ac:dyDescent="0.25">
      <c r="A19">
        <v>1206</v>
      </c>
      <c r="B19" t="s">
        <v>402</v>
      </c>
      <c r="C19" t="s">
        <v>403</v>
      </c>
      <c r="D19" t="s">
        <v>265</v>
      </c>
      <c r="E19" t="s">
        <v>1316</v>
      </c>
      <c r="F19">
        <v>663</v>
      </c>
      <c r="G19" t="s">
        <v>404</v>
      </c>
      <c r="H19" t="s">
        <v>273</v>
      </c>
      <c r="I19">
        <v>1</v>
      </c>
      <c r="J19" t="s">
        <v>260</v>
      </c>
    </row>
    <row r="20" spans="1:10" x14ac:dyDescent="0.25">
      <c r="A20">
        <v>1213</v>
      </c>
      <c r="B20" t="s">
        <v>572</v>
      </c>
      <c r="C20" t="s">
        <v>573</v>
      </c>
      <c r="D20" t="s">
        <v>265</v>
      </c>
      <c r="E20" t="s">
        <v>1316</v>
      </c>
      <c r="F20">
        <v>801</v>
      </c>
      <c r="G20" t="s">
        <v>574</v>
      </c>
      <c r="H20" t="s">
        <v>273</v>
      </c>
      <c r="I20">
        <v>1</v>
      </c>
      <c r="J20" t="s">
        <v>260</v>
      </c>
    </row>
    <row r="21" spans="1:10" x14ac:dyDescent="0.25">
      <c r="A21">
        <v>1214</v>
      </c>
      <c r="B21" t="s">
        <v>575</v>
      </c>
      <c r="C21" t="s">
        <v>576</v>
      </c>
      <c r="D21" t="s">
        <v>285</v>
      </c>
      <c r="E21" t="s">
        <v>1317</v>
      </c>
      <c r="F21">
        <v>801</v>
      </c>
      <c r="G21" t="s">
        <v>574</v>
      </c>
      <c r="H21" t="s">
        <v>273</v>
      </c>
      <c r="I21">
        <v>1</v>
      </c>
      <c r="J21" t="s">
        <v>260</v>
      </c>
    </row>
    <row r="22" spans="1:10" x14ac:dyDescent="0.25">
      <c r="A22">
        <v>1217</v>
      </c>
      <c r="B22" t="s">
        <v>633</v>
      </c>
      <c r="C22" t="s">
        <v>634</v>
      </c>
      <c r="D22" t="s">
        <v>265</v>
      </c>
      <c r="E22" t="s">
        <v>1316</v>
      </c>
      <c r="F22">
        <v>889</v>
      </c>
      <c r="G22" t="s">
        <v>635</v>
      </c>
      <c r="H22" t="s">
        <v>273</v>
      </c>
      <c r="I22">
        <v>1</v>
      </c>
      <c r="J22" t="s">
        <v>260</v>
      </c>
    </row>
    <row r="23" spans="1:10" x14ac:dyDescent="0.25">
      <c r="A23">
        <v>1218</v>
      </c>
      <c r="B23" t="s">
        <v>633</v>
      </c>
      <c r="C23" t="s">
        <v>634</v>
      </c>
      <c r="D23" t="s">
        <v>285</v>
      </c>
      <c r="E23" t="s">
        <v>1317</v>
      </c>
      <c r="F23">
        <v>889</v>
      </c>
      <c r="G23" t="s">
        <v>635</v>
      </c>
      <c r="H23" t="s">
        <v>273</v>
      </c>
      <c r="I23">
        <v>1</v>
      </c>
      <c r="J23" t="s">
        <v>260</v>
      </c>
    </row>
    <row r="24" spans="1:10" x14ac:dyDescent="0.25">
      <c r="A24">
        <v>1254</v>
      </c>
      <c r="B24" t="s">
        <v>281</v>
      </c>
      <c r="C24" t="s">
        <v>282</v>
      </c>
      <c r="D24" t="s">
        <v>265</v>
      </c>
      <c r="E24" t="s">
        <v>1316</v>
      </c>
      <c r="F24">
        <v>597</v>
      </c>
      <c r="G24" t="s">
        <v>283</v>
      </c>
      <c r="H24" t="s">
        <v>284</v>
      </c>
      <c r="I24">
        <v>4</v>
      </c>
      <c r="J24" t="s">
        <v>262</v>
      </c>
    </row>
    <row r="25" spans="1:10" x14ac:dyDescent="0.25">
      <c r="A25">
        <v>1256</v>
      </c>
      <c r="B25" t="s">
        <v>336</v>
      </c>
      <c r="C25" t="s">
        <v>337</v>
      </c>
      <c r="D25" t="s">
        <v>265</v>
      </c>
      <c r="E25" t="s">
        <v>1316</v>
      </c>
      <c r="F25">
        <v>626</v>
      </c>
      <c r="G25" t="s">
        <v>1276</v>
      </c>
      <c r="H25" t="s">
        <v>284</v>
      </c>
      <c r="I25">
        <v>4</v>
      </c>
      <c r="J25" t="s">
        <v>262</v>
      </c>
    </row>
    <row r="26" spans="1:10" x14ac:dyDescent="0.25">
      <c r="A26">
        <v>1269</v>
      </c>
      <c r="B26" t="s">
        <v>667</v>
      </c>
      <c r="C26" t="s">
        <v>668</v>
      </c>
      <c r="D26" t="s">
        <v>265</v>
      </c>
      <c r="E26" t="s">
        <v>1316</v>
      </c>
      <c r="F26">
        <v>928</v>
      </c>
      <c r="G26" t="s">
        <v>669</v>
      </c>
      <c r="H26" t="s">
        <v>266</v>
      </c>
      <c r="I26">
        <v>4</v>
      </c>
      <c r="J26" t="s">
        <v>262</v>
      </c>
    </row>
    <row r="27" spans="1:10" x14ac:dyDescent="0.25">
      <c r="A27">
        <v>1273</v>
      </c>
      <c r="B27" t="s">
        <v>330</v>
      </c>
      <c r="C27" t="s">
        <v>328</v>
      </c>
      <c r="D27" t="s">
        <v>265</v>
      </c>
      <c r="E27" t="s">
        <v>1316</v>
      </c>
      <c r="F27">
        <v>619</v>
      </c>
      <c r="G27" t="s">
        <v>329</v>
      </c>
      <c r="H27" t="s">
        <v>266</v>
      </c>
      <c r="I27">
        <v>4</v>
      </c>
      <c r="J27" t="s">
        <v>262</v>
      </c>
    </row>
    <row r="28" spans="1:10" x14ac:dyDescent="0.25">
      <c r="A28">
        <v>1284</v>
      </c>
      <c r="B28" t="s">
        <v>499</v>
      </c>
      <c r="C28" t="s">
        <v>500</v>
      </c>
      <c r="D28" t="s">
        <v>265</v>
      </c>
      <c r="E28" t="s">
        <v>1316</v>
      </c>
      <c r="F28">
        <v>732</v>
      </c>
      <c r="G28" t="s">
        <v>501</v>
      </c>
      <c r="H28" t="s">
        <v>284</v>
      </c>
      <c r="I28">
        <v>4</v>
      </c>
      <c r="J28" t="s">
        <v>262</v>
      </c>
    </row>
    <row r="29" spans="1:10" x14ac:dyDescent="0.25">
      <c r="A29">
        <v>1285</v>
      </c>
      <c r="B29" t="s">
        <v>499</v>
      </c>
      <c r="C29" t="s">
        <v>500</v>
      </c>
      <c r="D29" t="s">
        <v>285</v>
      </c>
      <c r="E29" t="s">
        <v>1317</v>
      </c>
      <c r="F29">
        <v>732</v>
      </c>
      <c r="G29" t="s">
        <v>501</v>
      </c>
      <c r="H29" t="s">
        <v>284</v>
      </c>
      <c r="I29">
        <v>4</v>
      </c>
      <c r="J29" t="s">
        <v>262</v>
      </c>
    </row>
    <row r="30" spans="1:10" x14ac:dyDescent="0.25">
      <c r="A30">
        <v>1295</v>
      </c>
      <c r="B30" t="s">
        <v>263</v>
      </c>
      <c r="C30" t="s">
        <v>264</v>
      </c>
      <c r="D30" t="s">
        <v>265</v>
      </c>
      <c r="E30" t="s">
        <v>1316</v>
      </c>
      <c r="F30">
        <v>592</v>
      </c>
      <c r="G30" t="s">
        <v>1277</v>
      </c>
      <c r="H30" t="s">
        <v>266</v>
      </c>
      <c r="I30">
        <v>4</v>
      </c>
      <c r="J30" t="s">
        <v>262</v>
      </c>
    </row>
    <row r="31" spans="1:10" x14ac:dyDescent="0.25">
      <c r="A31">
        <v>1302</v>
      </c>
      <c r="B31" t="s">
        <v>974</v>
      </c>
      <c r="C31" t="s">
        <v>326</v>
      </c>
      <c r="D31" t="s">
        <v>265</v>
      </c>
      <c r="E31" t="s">
        <v>1316</v>
      </c>
      <c r="F31">
        <v>858</v>
      </c>
      <c r="G31" t="s">
        <v>612</v>
      </c>
      <c r="H31" t="s">
        <v>325</v>
      </c>
      <c r="I31">
        <v>3</v>
      </c>
      <c r="J31" t="s">
        <v>326</v>
      </c>
    </row>
    <row r="32" spans="1:10" x14ac:dyDescent="0.25">
      <c r="A32">
        <v>1315</v>
      </c>
      <c r="B32" t="s">
        <v>606</v>
      </c>
      <c r="C32" t="s">
        <v>304</v>
      </c>
      <c r="D32" t="s">
        <v>285</v>
      </c>
      <c r="E32" t="s">
        <v>1317</v>
      </c>
      <c r="F32">
        <v>827</v>
      </c>
      <c r="G32" t="s">
        <v>1278</v>
      </c>
      <c r="H32" t="s">
        <v>325</v>
      </c>
      <c r="I32">
        <v>3</v>
      </c>
      <c r="J32" t="s">
        <v>326</v>
      </c>
    </row>
    <row r="33" spans="1:10" x14ac:dyDescent="0.25">
      <c r="A33">
        <v>1330</v>
      </c>
      <c r="B33" t="s">
        <v>342</v>
      </c>
      <c r="C33" t="s">
        <v>304</v>
      </c>
      <c r="D33" t="s">
        <v>265</v>
      </c>
      <c r="E33" t="s">
        <v>1316</v>
      </c>
      <c r="F33">
        <v>632</v>
      </c>
      <c r="G33" t="s">
        <v>343</v>
      </c>
      <c r="H33" t="s">
        <v>277</v>
      </c>
      <c r="I33">
        <v>2</v>
      </c>
      <c r="J33" t="s">
        <v>278</v>
      </c>
    </row>
    <row r="34" spans="1:10" x14ac:dyDescent="0.25">
      <c r="A34">
        <v>1406</v>
      </c>
      <c r="B34" t="s">
        <v>607</v>
      </c>
      <c r="C34" t="s">
        <v>304</v>
      </c>
      <c r="D34" t="s">
        <v>265</v>
      </c>
      <c r="E34" t="s">
        <v>1316</v>
      </c>
      <c r="F34">
        <v>837</v>
      </c>
      <c r="G34" t="s">
        <v>608</v>
      </c>
      <c r="H34" t="s">
        <v>325</v>
      </c>
      <c r="I34">
        <v>3</v>
      </c>
      <c r="J34" t="s">
        <v>326</v>
      </c>
    </row>
    <row r="35" spans="1:10" x14ac:dyDescent="0.25">
      <c r="A35">
        <v>1441</v>
      </c>
      <c r="B35" t="s">
        <v>609</v>
      </c>
      <c r="C35" t="s">
        <v>304</v>
      </c>
      <c r="D35" t="s">
        <v>285</v>
      </c>
      <c r="E35" t="s">
        <v>1317</v>
      </c>
      <c r="F35">
        <v>850</v>
      </c>
      <c r="G35" t="s">
        <v>610</v>
      </c>
      <c r="H35" t="s">
        <v>325</v>
      </c>
      <c r="I35">
        <v>3</v>
      </c>
      <c r="J35" t="s">
        <v>326</v>
      </c>
    </row>
    <row r="36" spans="1:10" x14ac:dyDescent="0.25">
      <c r="A36">
        <v>1469</v>
      </c>
      <c r="B36" t="s">
        <v>323</v>
      </c>
      <c r="C36" t="s">
        <v>304</v>
      </c>
      <c r="D36" t="s">
        <v>285</v>
      </c>
      <c r="E36" t="s">
        <v>1317</v>
      </c>
      <c r="F36">
        <v>613</v>
      </c>
      <c r="G36" t="s">
        <v>324</v>
      </c>
      <c r="H36" t="s">
        <v>325</v>
      </c>
      <c r="I36">
        <v>3</v>
      </c>
      <c r="J36" t="s">
        <v>326</v>
      </c>
    </row>
    <row r="37" spans="1:10" x14ac:dyDescent="0.25">
      <c r="A37">
        <v>1471</v>
      </c>
      <c r="B37" t="s">
        <v>323</v>
      </c>
      <c r="C37" t="s">
        <v>304</v>
      </c>
      <c r="D37" t="s">
        <v>327</v>
      </c>
      <c r="E37" t="s">
        <v>1318</v>
      </c>
      <c r="F37">
        <v>613</v>
      </c>
      <c r="G37" t="s">
        <v>324</v>
      </c>
      <c r="H37" t="s">
        <v>325</v>
      </c>
      <c r="I37">
        <v>3</v>
      </c>
      <c r="J37" t="s">
        <v>326</v>
      </c>
    </row>
    <row r="38" spans="1:10" x14ac:dyDescent="0.25">
      <c r="A38">
        <v>1497</v>
      </c>
      <c r="B38" t="s">
        <v>1279</v>
      </c>
      <c r="C38" t="s">
        <v>472</v>
      </c>
      <c r="D38" t="s">
        <v>265</v>
      </c>
      <c r="E38" t="s">
        <v>1316</v>
      </c>
      <c r="F38">
        <v>714</v>
      </c>
      <c r="G38" t="s">
        <v>473</v>
      </c>
      <c r="H38" t="s">
        <v>273</v>
      </c>
      <c r="I38">
        <v>1</v>
      </c>
      <c r="J38" t="s">
        <v>260</v>
      </c>
    </row>
    <row r="39" spans="1:10" x14ac:dyDescent="0.25">
      <c r="A39">
        <v>1507</v>
      </c>
      <c r="B39" t="s">
        <v>270</v>
      </c>
      <c r="C39" t="s">
        <v>271</v>
      </c>
      <c r="D39" t="s">
        <v>265</v>
      </c>
      <c r="E39" t="s">
        <v>1316</v>
      </c>
      <c r="F39">
        <v>593</v>
      </c>
      <c r="G39" t="s">
        <v>272</v>
      </c>
      <c r="H39" t="s">
        <v>273</v>
      </c>
      <c r="I39">
        <v>1</v>
      </c>
      <c r="J39" t="s">
        <v>260</v>
      </c>
    </row>
    <row r="40" spans="1:10" x14ac:dyDescent="0.25">
      <c r="A40">
        <v>1515</v>
      </c>
      <c r="B40" t="s">
        <v>593</v>
      </c>
      <c r="C40" t="s">
        <v>594</v>
      </c>
      <c r="D40" t="s">
        <v>265</v>
      </c>
      <c r="E40" t="s">
        <v>1316</v>
      </c>
      <c r="F40">
        <v>814</v>
      </c>
      <c r="G40" t="s">
        <v>595</v>
      </c>
      <c r="H40" t="s">
        <v>273</v>
      </c>
      <c r="I40">
        <v>1</v>
      </c>
      <c r="J40" t="s">
        <v>260</v>
      </c>
    </row>
    <row r="41" spans="1:10" x14ac:dyDescent="0.25">
      <c r="A41">
        <v>1591</v>
      </c>
      <c r="B41" t="s">
        <v>580</v>
      </c>
      <c r="C41" t="s">
        <v>581</v>
      </c>
      <c r="D41" t="s">
        <v>265</v>
      </c>
      <c r="E41" t="s">
        <v>1316</v>
      </c>
      <c r="F41">
        <v>804</v>
      </c>
      <c r="G41" t="s">
        <v>582</v>
      </c>
      <c r="H41" t="s">
        <v>259</v>
      </c>
      <c r="I41">
        <v>1</v>
      </c>
      <c r="J41" t="s">
        <v>260</v>
      </c>
    </row>
    <row r="42" spans="1:10" x14ac:dyDescent="0.25">
      <c r="A42">
        <v>1592</v>
      </c>
      <c r="B42" t="s">
        <v>580</v>
      </c>
      <c r="C42" t="s">
        <v>581</v>
      </c>
      <c r="D42" t="s">
        <v>285</v>
      </c>
      <c r="E42" t="s">
        <v>1317</v>
      </c>
      <c r="F42">
        <v>804</v>
      </c>
      <c r="G42" t="s">
        <v>582</v>
      </c>
      <c r="H42" t="s">
        <v>259</v>
      </c>
      <c r="I42">
        <v>1</v>
      </c>
      <c r="J42" t="s">
        <v>260</v>
      </c>
    </row>
    <row r="43" spans="1:10" x14ac:dyDescent="0.25">
      <c r="A43">
        <v>1597</v>
      </c>
      <c r="B43" t="s">
        <v>331</v>
      </c>
      <c r="C43" t="s">
        <v>332</v>
      </c>
      <c r="D43" t="s">
        <v>265</v>
      </c>
      <c r="E43" t="s">
        <v>1316</v>
      </c>
      <c r="F43">
        <v>624</v>
      </c>
      <c r="G43" t="s">
        <v>333</v>
      </c>
      <c r="H43" t="s">
        <v>334</v>
      </c>
      <c r="I43">
        <v>4</v>
      </c>
      <c r="J43" t="s">
        <v>262</v>
      </c>
    </row>
    <row r="44" spans="1:10" x14ac:dyDescent="0.25">
      <c r="A44">
        <v>1657</v>
      </c>
      <c r="B44" t="s">
        <v>524</v>
      </c>
      <c r="C44" t="s">
        <v>378</v>
      </c>
      <c r="D44" t="s">
        <v>265</v>
      </c>
      <c r="E44" t="s">
        <v>1316</v>
      </c>
      <c r="F44">
        <v>751</v>
      </c>
      <c r="G44" t="s">
        <v>1280</v>
      </c>
      <c r="H44" t="s">
        <v>284</v>
      </c>
      <c r="I44">
        <v>4</v>
      </c>
      <c r="J44" t="s">
        <v>262</v>
      </c>
    </row>
    <row r="45" spans="1:10" x14ac:dyDescent="0.25">
      <c r="A45">
        <v>1661</v>
      </c>
      <c r="B45" t="s">
        <v>526</v>
      </c>
      <c r="C45" t="s">
        <v>378</v>
      </c>
      <c r="D45" t="s">
        <v>265</v>
      </c>
      <c r="E45" t="s">
        <v>1316</v>
      </c>
      <c r="F45">
        <v>753</v>
      </c>
      <c r="G45" t="s">
        <v>527</v>
      </c>
      <c r="H45" t="s">
        <v>284</v>
      </c>
      <c r="I45">
        <v>4</v>
      </c>
      <c r="J45" t="s">
        <v>262</v>
      </c>
    </row>
    <row r="46" spans="1:10" x14ac:dyDescent="0.25">
      <c r="A46">
        <v>1681</v>
      </c>
      <c r="B46" t="s">
        <v>540</v>
      </c>
      <c r="C46" t="s">
        <v>378</v>
      </c>
      <c r="D46" t="s">
        <v>265</v>
      </c>
      <c r="E46" t="s">
        <v>1316</v>
      </c>
      <c r="F46">
        <v>777</v>
      </c>
      <c r="G46" t="s">
        <v>541</v>
      </c>
      <c r="H46" t="s">
        <v>284</v>
      </c>
      <c r="I46">
        <v>4</v>
      </c>
      <c r="J46" t="s">
        <v>262</v>
      </c>
    </row>
    <row r="47" spans="1:10" x14ac:dyDescent="0.25">
      <c r="A47">
        <v>1696</v>
      </c>
      <c r="B47" t="s">
        <v>429</v>
      </c>
      <c r="C47" t="s">
        <v>430</v>
      </c>
      <c r="D47" t="s">
        <v>265</v>
      </c>
      <c r="E47" t="s">
        <v>1316</v>
      </c>
      <c r="F47">
        <v>684</v>
      </c>
      <c r="G47" t="s">
        <v>1281</v>
      </c>
      <c r="H47" t="s">
        <v>273</v>
      </c>
      <c r="I47">
        <v>1</v>
      </c>
      <c r="J47" t="s">
        <v>260</v>
      </c>
    </row>
    <row r="48" spans="1:10" x14ac:dyDescent="0.25">
      <c r="A48">
        <v>1697</v>
      </c>
      <c r="B48" t="s">
        <v>429</v>
      </c>
      <c r="C48" t="s">
        <v>430</v>
      </c>
      <c r="D48" t="s">
        <v>285</v>
      </c>
      <c r="E48" t="s">
        <v>1317</v>
      </c>
      <c r="F48">
        <v>684</v>
      </c>
      <c r="G48" t="s">
        <v>1281</v>
      </c>
      <c r="H48" t="s">
        <v>273</v>
      </c>
      <c r="I48">
        <v>1</v>
      </c>
      <c r="J48" t="s">
        <v>260</v>
      </c>
    </row>
    <row r="49" spans="1:10" x14ac:dyDescent="0.25">
      <c r="A49">
        <v>1709</v>
      </c>
      <c r="B49" t="s">
        <v>596</v>
      </c>
      <c r="C49" t="s">
        <v>597</v>
      </c>
      <c r="D49" t="s">
        <v>265</v>
      </c>
      <c r="E49" t="s">
        <v>1316</v>
      </c>
      <c r="F49">
        <v>824</v>
      </c>
      <c r="G49" t="s">
        <v>598</v>
      </c>
      <c r="H49" t="s">
        <v>273</v>
      </c>
      <c r="I49">
        <v>1</v>
      </c>
      <c r="J49" t="s">
        <v>260</v>
      </c>
    </row>
    <row r="50" spans="1:10" x14ac:dyDescent="0.25">
      <c r="A50">
        <v>1710</v>
      </c>
      <c r="B50" t="s">
        <v>596</v>
      </c>
      <c r="C50" t="s">
        <v>597</v>
      </c>
      <c r="D50" t="s">
        <v>285</v>
      </c>
      <c r="E50" t="s">
        <v>1317</v>
      </c>
      <c r="F50">
        <v>824</v>
      </c>
      <c r="G50" t="s">
        <v>598</v>
      </c>
      <c r="H50" t="s">
        <v>273</v>
      </c>
      <c r="I50">
        <v>1</v>
      </c>
      <c r="J50" t="s">
        <v>260</v>
      </c>
    </row>
    <row r="51" spans="1:10" x14ac:dyDescent="0.25">
      <c r="A51">
        <v>1716</v>
      </c>
      <c r="B51" t="s">
        <v>1282</v>
      </c>
      <c r="C51" t="s">
        <v>636</v>
      </c>
      <c r="D51" t="s">
        <v>265</v>
      </c>
      <c r="E51" t="s">
        <v>1316</v>
      </c>
      <c r="F51">
        <v>890</v>
      </c>
      <c r="G51" t="s">
        <v>1283</v>
      </c>
      <c r="H51" t="s">
        <v>273</v>
      </c>
      <c r="I51">
        <v>1</v>
      </c>
      <c r="J51" t="s">
        <v>260</v>
      </c>
    </row>
    <row r="52" spans="1:10" x14ac:dyDescent="0.25">
      <c r="A52">
        <v>1717</v>
      </c>
      <c r="B52" t="s">
        <v>1282</v>
      </c>
      <c r="C52" t="s">
        <v>636</v>
      </c>
      <c r="D52" t="s">
        <v>285</v>
      </c>
      <c r="E52" t="s">
        <v>1317</v>
      </c>
      <c r="F52">
        <v>890</v>
      </c>
      <c r="G52" t="s">
        <v>1283</v>
      </c>
      <c r="H52" t="s">
        <v>273</v>
      </c>
      <c r="I52">
        <v>1</v>
      </c>
      <c r="J52" t="s">
        <v>260</v>
      </c>
    </row>
    <row r="53" spans="1:10" x14ac:dyDescent="0.25">
      <c r="A53">
        <v>1740</v>
      </c>
      <c r="B53" t="s">
        <v>467</v>
      </c>
      <c r="C53" t="s">
        <v>468</v>
      </c>
      <c r="D53" t="s">
        <v>265</v>
      </c>
      <c r="E53" t="s">
        <v>1316</v>
      </c>
      <c r="F53">
        <v>709</v>
      </c>
      <c r="G53" t="s">
        <v>469</v>
      </c>
      <c r="H53" t="s">
        <v>273</v>
      </c>
      <c r="I53">
        <v>1</v>
      </c>
      <c r="J53" t="s">
        <v>260</v>
      </c>
    </row>
    <row r="54" spans="1:10" x14ac:dyDescent="0.25">
      <c r="A54">
        <v>1741</v>
      </c>
      <c r="B54" t="s">
        <v>467</v>
      </c>
      <c r="C54" t="s">
        <v>468</v>
      </c>
      <c r="D54" t="s">
        <v>285</v>
      </c>
      <c r="E54" t="s">
        <v>1317</v>
      </c>
      <c r="F54">
        <v>709</v>
      </c>
      <c r="G54" t="s">
        <v>469</v>
      </c>
      <c r="H54" t="s">
        <v>273</v>
      </c>
      <c r="I54">
        <v>1</v>
      </c>
      <c r="J54" t="s">
        <v>260</v>
      </c>
    </row>
    <row r="55" spans="1:10" x14ac:dyDescent="0.25">
      <c r="A55">
        <v>1748</v>
      </c>
      <c r="B55" t="s">
        <v>560</v>
      </c>
      <c r="C55" t="s">
        <v>561</v>
      </c>
      <c r="D55" t="s">
        <v>265</v>
      </c>
      <c r="E55" t="s">
        <v>1316</v>
      </c>
      <c r="F55">
        <v>792</v>
      </c>
      <c r="G55" t="s">
        <v>1284</v>
      </c>
      <c r="H55" t="s">
        <v>273</v>
      </c>
      <c r="I55">
        <v>1</v>
      </c>
      <c r="J55" t="s">
        <v>260</v>
      </c>
    </row>
    <row r="56" spans="1:10" x14ac:dyDescent="0.25">
      <c r="A56">
        <v>1754</v>
      </c>
      <c r="B56" t="s">
        <v>588</v>
      </c>
      <c r="C56" t="s">
        <v>589</v>
      </c>
      <c r="D56" t="s">
        <v>265</v>
      </c>
      <c r="E56" t="s">
        <v>1316</v>
      </c>
      <c r="F56">
        <v>813</v>
      </c>
      <c r="G56" t="s">
        <v>590</v>
      </c>
      <c r="H56" t="s">
        <v>273</v>
      </c>
      <c r="I56">
        <v>1</v>
      </c>
      <c r="J56" t="s">
        <v>260</v>
      </c>
    </row>
    <row r="57" spans="1:10" x14ac:dyDescent="0.25">
      <c r="A57">
        <v>1755</v>
      </c>
      <c r="B57" t="s">
        <v>588</v>
      </c>
      <c r="C57" t="s">
        <v>589</v>
      </c>
      <c r="D57" t="s">
        <v>285</v>
      </c>
      <c r="E57" t="s">
        <v>1317</v>
      </c>
      <c r="F57">
        <v>813</v>
      </c>
      <c r="G57" t="s">
        <v>590</v>
      </c>
      <c r="H57" t="s">
        <v>273</v>
      </c>
      <c r="I57">
        <v>1</v>
      </c>
      <c r="J57" t="s">
        <v>260</v>
      </c>
    </row>
    <row r="58" spans="1:10" x14ac:dyDescent="0.25">
      <c r="A58">
        <v>1768</v>
      </c>
      <c r="B58" t="s">
        <v>535</v>
      </c>
      <c r="C58" t="s">
        <v>536</v>
      </c>
      <c r="D58" t="s">
        <v>265</v>
      </c>
      <c r="E58" t="s">
        <v>1316</v>
      </c>
      <c r="F58">
        <v>771</v>
      </c>
      <c r="G58" t="s">
        <v>537</v>
      </c>
      <c r="H58" t="s">
        <v>334</v>
      </c>
      <c r="I58">
        <v>4</v>
      </c>
      <c r="J58" t="s">
        <v>262</v>
      </c>
    </row>
    <row r="59" spans="1:10" x14ac:dyDescent="0.25">
      <c r="A59">
        <v>1769</v>
      </c>
      <c r="B59" t="s">
        <v>535</v>
      </c>
      <c r="C59" t="s">
        <v>536</v>
      </c>
      <c r="D59" t="s">
        <v>285</v>
      </c>
      <c r="E59" t="s">
        <v>1317</v>
      </c>
      <c r="F59">
        <v>771</v>
      </c>
      <c r="G59" t="s">
        <v>537</v>
      </c>
      <c r="H59" t="s">
        <v>334</v>
      </c>
      <c r="I59">
        <v>4</v>
      </c>
      <c r="J59" t="s">
        <v>262</v>
      </c>
    </row>
    <row r="60" spans="1:10" x14ac:dyDescent="0.25">
      <c r="A60">
        <v>1777</v>
      </c>
      <c r="B60" t="s">
        <v>567</v>
      </c>
      <c r="C60" t="s">
        <v>568</v>
      </c>
      <c r="D60" t="s">
        <v>265</v>
      </c>
      <c r="E60" t="s">
        <v>1316</v>
      </c>
      <c r="F60">
        <v>800</v>
      </c>
      <c r="G60" t="s">
        <v>1285</v>
      </c>
      <c r="H60" t="s">
        <v>284</v>
      </c>
      <c r="I60">
        <v>4</v>
      </c>
      <c r="J60" t="s">
        <v>262</v>
      </c>
    </row>
    <row r="61" spans="1:10" x14ac:dyDescent="0.25">
      <c r="A61">
        <v>1799</v>
      </c>
      <c r="B61" t="s">
        <v>955</v>
      </c>
      <c r="C61" t="s">
        <v>292</v>
      </c>
      <c r="D61" t="s">
        <v>265</v>
      </c>
      <c r="E61" t="s">
        <v>1316</v>
      </c>
      <c r="F61">
        <v>599</v>
      </c>
      <c r="G61" t="s">
        <v>290</v>
      </c>
      <c r="H61" t="s">
        <v>284</v>
      </c>
      <c r="I61">
        <v>4</v>
      </c>
      <c r="J61" t="s">
        <v>262</v>
      </c>
    </row>
    <row r="62" spans="1:10" x14ac:dyDescent="0.25">
      <c r="A62">
        <v>1800</v>
      </c>
      <c r="B62" t="s">
        <v>955</v>
      </c>
      <c r="C62" t="s">
        <v>292</v>
      </c>
      <c r="D62" t="s">
        <v>285</v>
      </c>
      <c r="E62" t="s">
        <v>1317</v>
      </c>
      <c r="F62">
        <v>599</v>
      </c>
      <c r="G62" t="s">
        <v>290</v>
      </c>
      <c r="H62" t="s">
        <v>284</v>
      </c>
      <c r="I62">
        <v>4</v>
      </c>
      <c r="J62" t="s">
        <v>262</v>
      </c>
    </row>
    <row r="63" spans="1:10" x14ac:dyDescent="0.25">
      <c r="A63">
        <v>1801</v>
      </c>
      <c r="B63" t="s">
        <v>532</v>
      </c>
      <c r="C63" t="s">
        <v>533</v>
      </c>
      <c r="D63" t="s">
        <v>265</v>
      </c>
      <c r="E63" t="s">
        <v>1316</v>
      </c>
      <c r="F63">
        <v>768</v>
      </c>
      <c r="G63" t="s">
        <v>534</v>
      </c>
      <c r="H63" t="s">
        <v>284</v>
      </c>
      <c r="I63">
        <v>4</v>
      </c>
      <c r="J63" t="s">
        <v>262</v>
      </c>
    </row>
    <row r="64" spans="1:10" x14ac:dyDescent="0.25">
      <c r="A64">
        <v>1803</v>
      </c>
      <c r="B64" t="s">
        <v>359</v>
      </c>
      <c r="C64" t="s">
        <v>360</v>
      </c>
      <c r="D64" t="s">
        <v>265</v>
      </c>
      <c r="E64" t="s">
        <v>1316</v>
      </c>
      <c r="F64">
        <v>646</v>
      </c>
      <c r="G64" t="s">
        <v>361</v>
      </c>
      <c r="H64" t="s">
        <v>284</v>
      </c>
      <c r="I64">
        <v>4</v>
      </c>
      <c r="J64" t="s">
        <v>262</v>
      </c>
    </row>
    <row r="65" spans="1:10" x14ac:dyDescent="0.25">
      <c r="A65">
        <v>1804</v>
      </c>
      <c r="B65" t="s">
        <v>528</v>
      </c>
      <c r="C65" t="s">
        <v>529</v>
      </c>
      <c r="D65" t="s">
        <v>265</v>
      </c>
      <c r="E65" t="s">
        <v>1316</v>
      </c>
      <c r="F65">
        <v>763</v>
      </c>
      <c r="G65" t="s">
        <v>530</v>
      </c>
      <c r="H65" t="s">
        <v>284</v>
      </c>
      <c r="I65">
        <v>4</v>
      </c>
      <c r="J65" t="s">
        <v>262</v>
      </c>
    </row>
    <row r="66" spans="1:10" x14ac:dyDescent="0.25">
      <c r="A66">
        <v>1805</v>
      </c>
      <c r="B66" t="s">
        <v>970</v>
      </c>
      <c r="C66" t="s">
        <v>531</v>
      </c>
      <c r="D66" t="s">
        <v>285</v>
      </c>
      <c r="E66" t="s">
        <v>1317</v>
      </c>
      <c r="F66">
        <v>763</v>
      </c>
      <c r="G66" t="s">
        <v>530</v>
      </c>
      <c r="H66" t="s">
        <v>284</v>
      </c>
      <c r="I66">
        <v>4</v>
      </c>
      <c r="J66" t="s">
        <v>262</v>
      </c>
    </row>
    <row r="67" spans="1:10" x14ac:dyDescent="0.25">
      <c r="A67">
        <v>1813</v>
      </c>
      <c r="B67" t="s">
        <v>556</v>
      </c>
      <c r="C67" t="s">
        <v>293</v>
      </c>
      <c r="D67" t="s">
        <v>265</v>
      </c>
      <c r="E67" t="s">
        <v>1316</v>
      </c>
      <c r="F67">
        <v>788</v>
      </c>
      <c r="G67" t="s">
        <v>557</v>
      </c>
      <c r="H67" t="s">
        <v>284</v>
      </c>
      <c r="I67">
        <v>4</v>
      </c>
      <c r="J67" t="s">
        <v>262</v>
      </c>
    </row>
    <row r="68" spans="1:10" x14ac:dyDescent="0.25">
      <c r="A68">
        <v>1814</v>
      </c>
      <c r="B68" t="s">
        <v>556</v>
      </c>
      <c r="C68" t="s">
        <v>293</v>
      </c>
      <c r="D68" t="s">
        <v>285</v>
      </c>
      <c r="E68" t="s">
        <v>1317</v>
      </c>
      <c r="F68">
        <v>788</v>
      </c>
      <c r="G68" t="s">
        <v>557</v>
      </c>
      <c r="H68" t="s">
        <v>284</v>
      </c>
      <c r="I68">
        <v>4</v>
      </c>
      <c r="J68" t="s">
        <v>262</v>
      </c>
    </row>
    <row r="69" spans="1:10" x14ac:dyDescent="0.25">
      <c r="A69">
        <v>1817</v>
      </c>
      <c r="B69" t="s">
        <v>274</v>
      </c>
      <c r="C69" t="s">
        <v>275</v>
      </c>
      <c r="D69" t="s">
        <v>265</v>
      </c>
      <c r="E69" t="s">
        <v>1316</v>
      </c>
      <c r="F69">
        <v>596</v>
      </c>
      <c r="G69" t="s">
        <v>276</v>
      </c>
      <c r="H69" t="s">
        <v>277</v>
      </c>
      <c r="I69">
        <v>2</v>
      </c>
      <c r="J69" t="s">
        <v>278</v>
      </c>
    </row>
    <row r="70" spans="1:10" x14ac:dyDescent="0.25">
      <c r="A70">
        <v>1825</v>
      </c>
      <c r="B70" t="s">
        <v>305</v>
      </c>
      <c r="C70" t="s">
        <v>306</v>
      </c>
      <c r="D70" t="s">
        <v>265</v>
      </c>
      <c r="E70" t="s">
        <v>1316</v>
      </c>
      <c r="F70">
        <v>606</v>
      </c>
      <c r="G70" t="s">
        <v>307</v>
      </c>
      <c r="H70" t="s">
        <v>308</v>
      </c>
      <c r="I70">
        <v>2</v>
      </c>
      <c r="J70" t="s">
        <v>278</v>
      </c>
    </row>
    <row r="71" spans="1:10" x14ac:dyDescent="0.25">
      <c r="A71">
        <v>1833</v>
      </c>
      <c r="B71" t="s">
        <v>354</v>
      </c>
      <c r="C71" t="s">
        <v>355</v>
      </c>
      <c r="D71" t="s">
        <v>265</v>
      </c>
      <c r="E71" t="s">
        <v>1316</v>
      </c>
      <c r="F71">
        <v>640</v>
      </c>
      <c r="G71" t="s">
        <v>356</v>
      </c>
      <c r="H71" t="s">
        <v>308</v>
      </c>
      <c r="I71">
        <v>2</v>
      </c>
      <c r="J71" t="s">
        <v>278</v>
      </c>
    </row>
    <row r="72" spans="1:10" x14ac:dyDescent="0.25">
      <c r="A72">
        <v>1844</v>
      </c>
      <c r="B72" t="s">
        <v>969</v>
      </c>
      <c r="C72" t="s">
        <v>498</v>
      </c>
      <c r="D72" t="s">
        <v>265</v>
      </c>
      <c r="E72" t="s">
        <v>1316</v>
      </c>
      <c r="F72">
        <v>726</v>
      </c>
      <c r="G72" t="s">
        <v>496</v>
      </c>
      <c r="H72" t="s">
        <v>308</v>
      </c>
      <c r="I72">
        <v>2</v>
      </c>
      <c r="J72" t="s">
        <v>278</v>
      </c>
    </row>
    <row r="73" spans="1:10" x14ac:dyDescent="0.25">
      <c r="A73">
        <v>1853</v>
      </c>
      <c r="B73" t="s">
        <v>519</v>
      </c>
      <c r="C73" t="s">
        <v>520</v>
      </c>
      <c r="D73" t="s">
        <v>265</v>
      </c>
      <c r="E73" t="s">
        <v>1316</v>
      </c>
      <c r="F73">
        <v>745</v>
      </c>
      <c r="G73" t="s">
        <v>521</v>
      </c>
      <c r="H73" t="s">
        <v>308</v>
      </c>
      <c r="I73">
        <v>2</v>
      </c>
      <c r="J73" t="s">
        <v>278</v>
      </c>
    </row>
    <row r="74" spans="1:10" x14ac:dyDescent="0.25">
      <c r="A74">
        <v>1854</v>
      </c>
      <c r="B74" t="s">
        <v>519</v>
      </c>
      <c r="C74" t="s">
        <v>520</v>
      </c>
      <c r="D74" t="s">
        <v>285</v>
      </c>
      <c r="E74" t="s">
        <v>1317</v>
      </c>
      <c r="F74">
        <v>745</v>
      </c>
      <c r="G74" t="s">
        <v>521</v>
      </c>
      <c r="H74" t="s">
        <v>308</v>
      </c>
      <c r="I74">
        <v>2</v>
      </c>
      <c r="J74" t="s">
        <v>278</v>
      </c>
    </row>
    <row r="75" spans="1:10" x14ac:dyDescent="0.25">
      <c r="A75">
        <v>1870</v>
      </c>
      <c r="B75" t="s">
        <v>577</v>
      </c>
      <c r="C75" t="s">
        <v>578</v>
      </c>
      <c r="D75" t="s">
        <v>265</v>
      </c>
      <c r="E75" t="s">
        <v>1316</v>
      </c>
      <c r="F75">
        <v>802</v>
      </c>
      <c r="G75" t="s">
        <v>579</v>
      </c>
      <c r="H75" t="s">
        <v>284</v>
      </c>
      <c r="I75">
        <v>4</v>
      </c>
      <c r="J75" t="s">
        <v>262</v>
      </c>
    </row>
    <row r="76" spans="1:10" x14ac:dyDescent="0.25">
      <c r="A76">
        <v>1885</v>
      </c>
      <c r="B76" t="s">
        <v>623</v>
      </c>
      <c r="C76" t="s">
        <v>624</v>
      </c>
      <c r="D76" t="s">
        <v>265</v>
      </c>
      <c r="E76" t="s">
        <v>1316</v>
      </c>
      <c r="F76">
        <v>882</v>
      </c>
      <c r="G76" t="s">
        <v>625</v>
      </c>
      <c r="H76" t="s">
        <v>284</v>
      </c>
      <c r="I76">
        <v>4</v>
      </c>
      <c r="J76" t="s">
        <v>262</v>
      </c>
    </row>
    <row r="77" spans="1:10" x14ac:dyDescent="0.25">
      <c r="A77">
        <v>1886</v>
      </c>
      <c r="B77" t="s">
        <v>623</v>
      </c>
      <c r="C77" t="s">
        <v>624</v>
      </c>
      <c r="D77" t="s">
        <v>285</v>
      </c>
      <c r="E77" t="s">
        <v>1317</v>
      </c>
      <c r="F77">
        <v>882</v>
      </c>
      <c r="G77" t="s">
        <v>625</v>
      </c>
      <c r="H77" t="s">
        <v>284</v>
      </c>
      <c r="I77">
        <v>4</v>
      </c>
      <c r="J77" t="s">
        <v>262</v>
      </c>
    </row>
    <row r="78" spans="1:10" x14ac:dyDescent="0.25">
      <c r="A78">
        <v>1893</v>
      </c>
      <c r="B78" t="s">
        <v>462</v>
      </c>
      <c r="C78" t="s">
        <v>463</v>
      </c>
      <c r="D78" t="s">
        <v>265</v>
      </c>
      <c r="E78" t="s">
        <v>1316</v>
      </c>
      <c r="F78">
        <v>707</v>
      </c>
      <c r="G78" t="s">
        <v>464</v>
      </c>
      <c r="H78" t="s">
        <v>334</v>
      </c>
      <c r="I78">
        <v>4</v>
      </c>
      <c r="J78" t="s">
        <v>262</v>
      </c>
    </row>
    <row r="79" spans="1:10" x14ac:dyDescent="0.25">
      <c r="A79">
        <v>1894</v>
      </c>
      <c r="B79" t="s">
        <v>462</v>
      </c>
      <c r="C79" t="s">
        <v>463</v>
      </c>
      <c r="D79" t="s">
        <v>285</v>
      </c>
      <c r="E79" t="s">
        <v>1317</v>
      </c>
      <c r="F79">
        <v>707</v>
      </c>
      <c r="G79" t="s">
        <v>464</v>
      </c>
      <c r="H79" t="s">
        <v>334</v>
      </c>
      <c r="I79">
        <v>4</v>
      </c>
      <c r="J79" t="s">
        <v>262</v>
      </c>
    </row>
    <row r="80" spans="1:10" x14ac:dyDescent="0.25">
      <c r="A80">
        <v>1905</v>
      </c>
      <c r="B80" t="s">
        <v>392</v>
      </c>
      <c r="C80" t="s">
        <v>393</v>
      </c>
      <c r="D80" t="s">
        <v>265</v>
      </c>
      <c r="E80" t="s">
        <v>1316</v>
      </c>
      <c r="F80">
        <v>661</v>
      </c>
      <c r="G80" t="s">
        <v>394</v>
      </c>
      <c r="H80" t="s">
        <v>303</v>
      </c>
      <c r="I80">
        <v>1</v>
      </c>
      <c r="J80" t="s">
        <v>260</v>
      </c>
    </row>
    <row r="81" spans="1:10" x14ac:dyDescent="0.25">
      <c r="A81">
        <v>1912</v>
      </c>
      <c r="B81" t="s">
        <v>674</v>
      </c>
      <c r="C81" t="s">
        <v>447</v>
      </c>
      <c r="D81" t="s">
        <v>309</v>
      </c>
      <c r="E81" t="s">
        <v>1319</v>
      </c>
      <c r="F81">
        <v>930</v>
      </c>
      <c r="G81" t="s">
        <v>675</v>
      </c>
      <c r="H81" t="s">
        <v>303</v>
      </c>
      <c r="I81">
        <v>1</v>
      </c>
      <c r="J81" t="s">
        <v>260</v>
      </c>
    </row>
    <row r="82" spans="1:10" x14ac:dyDescent="0.25">
      <c r="A82">
        <v>1921</v>
      </c>
      <c r="B82" t="s">
        <v>446</v>
      </c>
      <c r="C82" t="s">
        <v>447</v>
      </c>
      <c r="D82" t="s">
        <v>265</v>
      </c>
      <c r="E82" t="s">
        <v>1316</v>
      </c>
      <c r="F82">
        <v>699</v>
      </c>
      <c r="G82" t="s">
        <v>1012</v>
      </c>
      <c r="H82" t="s">
        <v>303</v>
      </c>
      <c r="I82">
        <v>1</v>
      </c>
      <c r="J82" t="s">
        <v>260</v>
      </c>
    </row>
    <row r="83" spans="1:10" x14ac:dyDescent="0.25">
      <c r="A83">
        <v>1936</v>
      </c>
      <c r="B83" t="s">
        <v>389</v>
      </c>
      <c r="C83" t="s">
        <v>390</v>
      </c>
      <c r="D83" t="s">
        <v>265</v>
      </c>
      <c r="E83" t="s">
        <v>1316</v>
      </c>
      <c r="F83">
        <v>656</v>
      </c>
      <c r="G83" t="s">
        <v>391</v>
      </c>
      <c r="H83" t="s">
        <v>303</v>
      </c>
      <c r="I83">
        <v>1</v>
      </c>
      <c r="J83" t="s">
        <v>260</v>
      </c>
    </row>
    <row r="84" spans="1:10" x14ac:dyDescent="0.25">
      <c r="A84">
        <v>1937</v>
      </c>
      <c r="B84" t="s">
        <v>389</v>
      </c>
      <c r="C84" t="s">
        <v>390</v>
      </c>
      <c r="D84" t="s">
        <v>285</v>
      </c>
      <c r="E84" t="s">
        <v>1317</v>
      </c>
      <c r="F84">
        <v>656</v>
      </c>
      <c r="G84" t="s">
        <v>391</v>
      </c>
      <c r="H84" t="s">
        <v>303</v>
      </c>
      <c r="I84">
        <v>1</v>
      </c>
      <c r="J84" t="s">
        <v>260</v>
      </c>
    </row>
    <row r="85" spans="1:10" x14ac:dyDescent="0.25">
      <c r="A85">
        <v>1946</v>
      </c>
      <c r="B85" t="s">
        <v>407</v>
      </c>
      <c r="C85" t="s">
        <v>301</v>
      </c>
      <c r="D85" t="s">
        <v>265</v>
      </c>
      <c r="E85" t="s">
        <v>1316</v>
      </c>
      <c r="F85">
        <v>665</v>
      </c>
      <c r="G85" t="s">
        <v>408</v>
      </c>
      <c r="H85" t="s">
        <v>303</v>
      </c>
      <c r="I85">
        <v>1</v>
      </c>
      <c r="J85" t="s">
        <v>260</v>
      </c>
    </row>
    <row r="86" spans="1:10" x14ac:dyDescent="0.25">
      <c r="A86">
        <v>1952</v>
      </c>
      <c r="B86" t="s">
        <v>1286</v>
      </c>
      <c r="C86" t="s">
        <v>301</v>
      </c>
      <c r="D86" t="s">
        <v>285</v>
      </c>
      <c r="E86" t="s">
        <v>1317</v>
      </c>
      <c r="F86">
        <v>666</v>
      </c>
      <c r="G86" t="s">
        <v>1287</v>
      </c>
      <c r="H86" t="s">
        <v>303</v>
      </c>
      <c r="I86">
        <v>1</v>
      </c>
      <c r="J86" t="s">
        <v>260</v>
      </c>
    </row>
    <row r="87" spans="1:10" x14ac:dyDescent="0.25">
      <c r="A87">
        <v>1982</v>
      </c>
      <c r="B87" t="s">
        <v>716</v>
      </c>
      <c r="C87" t="s">
        <v>412</v>
      </c>
      <c r="D87" t="s">
        <v>265</v>
      </c>
      <c r="E87" t="s">
        <v>1316</v>
      </c>
      <c r="F87">
        <v>942</v>
      </c>
      <c r="G87" t="s">
        <v>717</v>
      </c>
      <c r="H87" t="s">
        <v>259</v>
      </c>
      <c r="I87">
        <v>1</v>
      </c>
      <c r="J87" t="s">
        <v>260</v>
      </c>
    </row>
    <row r="88" spans="1:10" x14ac:dyDescent="0.25">
      <c r="A88">
        <v>1983</v>
      </c>
      <c r="B88" t="s">
        <v>979</v>
      </c>
      <c r="C88" t="s">
        <v>261</v>
      </c>
      <c r="D88" t="s">
        <v>265</v>
      </c>
      <c r="E88" t="s">
        <v>1316</v>
      </c>
      <c r="F88">
        <v>942</v>
      </c>
      <c r="G88" t="s">
        <v>717</v>
      </c>
      <c r="H88" t="s">
        <v>259</v>
      </c>
      <c r="I88">
        <v>1</v>
      </c>
      <c r="J88" t="s">
        <v>260</v>
      </c>
    </row>
    <row r="89" spans="1:10" x14ac:dyDescent="0.25">
      <c r="A89">
        <v>1994</v>
      </c>
      <c r="B89" t="s">
        <v>718</v>
      </c>
      <c r="C89" t="s">
        <v>412</v>
      </c>
      <c r="D89" t="s">
        <v>265</v>
      </c>
      <c r="E89" t="s">
        <v>1316</v>
      </c>
      <c r="F89">
        <v>942</v>
      </c>
      <c r="G89" t="s">
        <v>717</v>
      </c>
      <c r="H89" t="s">
        <v>259</v>
      </c>
      <c r="I89">
        <v>1</v>
      </c>
      <c r="J89" t="s">
        <v>260</v>
      </c>
    </row>
    <row r="90" spans="1:10" x14ac:dyDescent="0.25">
      <c r="A90">
        <v>2003</v>
      </c>
      <c r="B90" t="s">
        <v>411</v>
      </c>
      <c r="C90" t="s">
        <v>412</v>
      </c>
      <c r="D90" t="s">
        <v>265</v>
      </c>
      <c r="E90" t="s">
        <v>1316</v>
      </c>
      <c r="F90">
        <v>674</v>
      </c>
      <c r="G90" t="s">
        <v>1288</v>
      </c>
      <c r="H90" t="s">
        <v>259</v>
      </c>
      <c r="I90">
        <v>1</v>
      </c>
      <c r="J90" t="s">
        <v>260</v>
      </c>
    </row>
    <row r="91" spans="1:10" x14ac:dyDescent="0.25">
      <c r="A91">
        <v>2038</v>
      </c>
      <c r="B91" t="s">
        <v>507</v>
      </c>
      <c r="C91" t="s">
        <v>508</v>
      </c>
      <c r="D91" t="s">
        <v>265</v>
      </c>
      <c r="E91" t="s">
        <v>1316</v>
      </c>
      <c r="F91">
        <v>736</v>
      </c>
      <c r="G91" t="s">
        <v>509</v>
      </c>
      <c r="H91" t="s">
        <v>277</v>
      </c>
      <c r="I91">
        <v>2</v>
      </c>
      <c r="J91" t="s">
        <v>278</v>
      </c>
    </row>
    <row r="92" spans="1:10" x14ac:dyDescent="0.25">
      <c r="A92">
        <v>2046</v>
      </c>
      <c r="B92" t="s">
        <v>451</v>
      </c>
      <c r="C92" t="s">
        <v>452</v>
      </c>
      <c r="D92" t="s">
        <v>265</v>
      </c>
      <c r="E92" t="s">
        <v>1316</v>
      </c>
      <c r="F92">
        <v>701</v>
      </c>
      <c r="G92" t="s">
        <v>453</v>
      </c>
      <c r="H92" t="s">
        <v>277</v>
      </c>
      <c r="I92">
        <v>2</v>
      </c>
      <c r="J92" t="s">
        <v>278</v>
      </c>
    </row>
    <row r="93" spans="1:10" x14ac:dyDescent="0.25">
      <c r="A93">
        <v>2057</v>
      </c>
      <c r="B93" t="s">
        <v>321</v>
      </c>
      <c r="C93" t="s">
        <v>314</v>
      </c>
      <c r="D93" t="s">
        <v>265</v>
      </c>
      <c r="E93" t="s">
        <v>1316</v>
      </c>
      <c r="F93">
        <v>611</v>
      </c>
      <c r="G93" t="s">
        <v>315</v>
      </c>
      <c r="H93" t="s">
        <v>316</v>
      </c>
      <c r="I93">
        <v>5</v>
      </c>
      <c r="J93" t="s">
        <v>298</v>
      </c>
    </row>
    <row r="94" spans="1:10" x14ac:dyDescent="0.25">
      <c r="A94">
        <v>2058</v>
      </c>
      <c r="B94" t="s">
        <v>370</v>
      </c>
      <c r="C94" t="s">
        <v>371</v>
      </c>
      <c r="D94" t="s">
        <v>265</v>
      </c>
      <c r="E94" t="s">
        <v>1316</v>
      </c>
      <c r="F94">
        <v>650</v>
      </c>
      <c r="G94" t="s">
        <v>372</v>
      </c>
      <c r="H94" t="s">
        <v>316</v>
      </c>
      <c r="I94">
        <v>5</v>
      </c>
      <c r="J94" t="s">
        <v>298</v>
      </c>
    </row>
    <row r="95" spans="1:10" x14ac:dyDescent="0.25">
      <c r="A95">
        <v>2059</v>
      </c>
      <c r="B95" t="s">
        <v>370</v>
      </c>
      <c r="C95" t="s">
        <v>371</v>
      </c>
      <c r="D95" t="s">
        <v>285</v>
      </c>
      <c r="E95" t="s">
        <v>1317</v>
      </c>
      <c r="F95">
        <v>650</v>
      </c>
      <c r="G95" t="s">
        <v>372</v>
      </c>
      <c r="H95" t="s">
        <v>316</v>
      </c>
      <c r="I95">
        <v>5</v>
      </c>
      <c r="J95" t="s">
        <v>298</v>
      </c>
    </row>
    <row r="96" spans="1:10" x14ac:dyDescent="0.25">
      <c r="A96">
        <v>2061</v>
      </c>
      <c r="B96" t="s">
        <v>424</v>
      </c>
      <c r="C96" t="s">
        <v>425</v>
      </c>
      <c r="D96" t="s">
        <v>265</v>
      </c>
      <c r="E96" t="s">
        <v>1316</v>
      </c>
      <c r="F96">
        <v>682</v>
      </c>
      <c r="G96" t="s">
        <v>426</v>
      </c>
      <c r="H96" t="s">
        <v>316</v>
      </c>
      <c r="I96">
        <v>5</v>
      </c>
      <c r="J96" t="s">
        <v>298</v>
      </c>
    </row>
    <row r="97" spans="1:10" x14ac:dyDescent="0.25">
      <c r="A97">
        <v>2076</v>
      </c>
      <c r="B97" t="s">
        <v>436</v>
      </c>
      <c r="C97" t="s">
        <v>437</v>
      </c>
      <c r="D97" t="s">
        <v>265</v>
      </c>
      <c r="E97" t="s">
        <v>1316</v>
      </c>
      <c r="F97">
        <v>686</v>
      </c>
      <c r="G97" t="s">
        <v>438</v>
      </c>
      <c r="H97" t="s">
        <v>316</v>
      </c>
      <c r="I97">
        <v>5</v>
      </c>
      <c r="J97" t="s">
        <v>298</v>
      </c>
    </row>
    <row r="98" spans="1:10" x14ac:dyDescent="0.25">
      <c r="A98">
        <v>2078</v>
      </c>
      <c r="B98" t="s">
        <v>350</v>
      </c>
      <c r="C98" t="s">
        <v>351</v>
      </c>
      <c r="D98" t="s">
        <v>265</v>
      </c>
      <c r="E98" t="s">
        <v>1316</v>
      </c>
      <c r="F98">
        <v>638</v>
      </c>
      <c r="G98" t="s">
        <v>1289</v>
      </c>
      <c r="H98" t="s">
        <v>316</v>
      </c>
      <c r="I98">
        <v>5</v>
      </c>
      <c r="J98" t="s">
        <v>298</v>
      </c>
    </row>
    <row r="99" spans="1:10" x14ac:dyDescent="0.25">
      <c r="A99">
        <v>2079</v>
      </c>
      <c r="B99" t="s">
        <v>350</v>
      </c>
      <c r="C99" t="s">
        <v>351</v>
      </c>
      <c r="D99" t="s">
        <v>285</v>
      </c>
      <c r="E99" t="s">
        <v>1317</v>
      </c>
      <c r="F99">
        <v>638</v>
      </c>
      <c r="G99" t="s">
        <v>1289</v>
      </c>
      <c r="H99" t="s">
        <v>316</v>
      </c>
      <c r="I99">
        <v>5</v>
      </c>
      <c r="J99" t="s">
        <v>298</v>
      </c>
    </row>
    <row r="100" spans="1:10" x14ac:dyDescent="0.25">
      <c r="A100">
        <v>2082</v>
      </c>
      <c r="B100" t="s">
        <v>965</v>
      </c>
      <c r="C100" t="s">
        <v>423</v>
      </c>
      <c r="D100" t="s">
        <v>265</v>
      </c>
      <c r="E100" t="s">
        <v>1316</v>
      </c>
      <c r="F100">
        <v>681</v>
      </c>
      <c r="G100" t="s">
        <v>1290</v>
      </c>
      <c r="H100" t="s">
        <v>316</v>
      </c>
      <c r="I100">
        <v>5</v>
      </c>
      <c r="J100" t="s">
        <v>298</v>
      </c>
    </row>
    <row r="101" spans="1:10" x14ac:dyDescent="0.25">
      <c r="A101">
        <v>2083</v>
      </c>
      <c r="B101" t="s">
        <v>965</v>
      </c>
      <c r="C101" t="s">
        <v>423</v>
      </c>
      <c r="D101" t="s">
        <v>285</v>
      </c>
      <c r="E101" t="s">
        <v>1317</v>
      </c>
      <c r="F101">
        <v>681</v>
      </c>
      <c r="G101" t="s">
        <v>1290</v>
      </c>
      <c r="H101" t="s">
        <v>316</v>
      </c>
      <c r="I101">
        <v>5</v>
      </c>
      <c r="J101" t="s">
        <v>298</v>
      </c>
    </row>
    <row r="102" spans="1:10" x14ac:dyDescent="0.25">
      <c r="A102">
        <v>2084</v>
      </c>
      <c r="B102" t="s">
        <v>431</v>
      </c>
      <c r="C102" t="s">
        <v>432</v>
      </c>
      <c r="D102" t="s">
        <v>265</v>
      </c>
      <c r="E102" t="s">
        <v>1316</v>
      </c>
      <c r="F102">
        <v>685</v>
      </c>
      <c r="G102" t="s">
        <v>433</v>
      </c>
      <c r="H102" t="s">
        <v>316</v>
      </c>
      <c r="I102">
        <v>5</v>
      </c>
      <c r="J102" t="s">
        <v>298</v>
      </c>
    </row>
    <row r="103" spans="1:10" x14ac:dyDescent="0.25">
      <c r="A103">
        <v>2088</v>
      </c>
      <c r="B103" t="s">
        <v>441</v>
      </c>
      <c r="C103" t="s">
        <v>442</v>
      </c>
      <c r="D103" t="s">
        <v>265</v>
      </c>
      <c r="E103" t="s">
        <v>1316</v>
      </c>
      <c r="F103">
        <v>687</v>
      </c>
      <c r="G103" t="s">
        <v>443</v>
      </c>
      <c r="H103" t="s">
        <v>316</v>
      </c>
      <c r="I103">
        <v>5</v>
      </c>
      <c r="J103" t="s">
        <v>298</v>
      </c>
    </row>
    <row r="104" spans="1:10" x14ac:dyDescent="0.25">
      <c r="A104">
        <v>2089</v>
      </c>
      <c r="B104" t="s">
        <v>441</v>
      </c>
      <c r="C104" t="s">
        <v>442</v>
      </c>
      <c r="D104" t="s">
        <v>285</v>
      </c>
      <c r="E104" t="s">
        <v>1317</v>
      </c>
      <c r="F104">
        <v>687</v>
      </c>
      <c r="G104" t="s">
        <v>443</v>
      </c>
      <c r="H104" t="s">
        <v>316</v>
      </c>
      <c r="I104">
        <v>5</v>
      </c>
      <c r="J104" t="s">
        <v>298</v>
      </c>
    </row>
    <row r="105" spans="1:10" x14ac:dyDescent="0.25">
      <c r="A105">
        <v>2090</v>
      </c>
      <c r="B105" t="s">
        <v>486</v>
      </c>
      <c r="C105" t="s">
        <v>487</v>
      </c>
      <c r="D105" t="s">
        <v>265</v>
      </c>
      <c r="E105" t="s">
        <v>1316</v>
      </c>
      <c r="F105">
        <v>723</v>
      </c>
      <c r="G105" t="s">
        <v>488</v>
      </c>
      <c r="H105" t="s">
        <v>316</v>
      </c>
      <c r="I105">
        <v>5</v>
      </c>
      <c r="J105" t="s">
        <v>298</v>
      </c>
    </row>
    <row r="106" spans="1:10" x14ac:dyDescent="0.25">
      <c r="A106">
        <v>2094</v>
      </c>
      <c r="B106" t="s">
        <v>583</v>
      </c>
      <c r="C106" t="s">
        <v>584</v>
      </c>
      <c r="D106" t="s">
        <v>265</v>
      </c>
      <c r="E106" t="s">
        <v>1316</v>
      </c>
      <c r="F106">
        <v>809</v>
      </c>
      <c r="G106" t="s">
        <v>585</v>
      </c>
      <c r="H106" t="s">
        <v>316</v>
      </c>
      <c r="I106">
        <v>5</v>
      </c>
      <c r="J106" t="s">
        <v>298</v>
      </c>
    </row>
    <row r="107" spans="1:10" x14ac:dyDescent="0.25">
      <c r="A107">
        <v>2103</v>
      </c>
      <c r="B107" t="s">
        <v>362</v>
      </c>
      <c r="C107" t="s">
        <v>363</v>
      </c>
      <c r="D107" t="s">
        <v>265</v>
      </c>
      <c r="E107" t="s">
        <v>1316</v>
      </c>
      <c r="F107">
        <v>647</v>
      </c>
      <c r="G107" t="s">
        <v>364</v>
      </c>
      <c r="H107" t="s">
        <v>297</v>
      </c>
      <c r="I107">
        <v>5</v>
      </c>
      <c r="J107" t="s">
        <v>298</v>
      </c>
    </row>
    <row r="108" spans="1:10" x14ac:dyDescent="0.25">
      <c r="A108">
        <v>2104</v>
      </c>
      <c r="B108" t="s">
        <v>362</v>
      </c>
      <c r="C108" t="s">
        <v>363</v>
      </c>
      <c r="D108" t="s">
        <v>285</v>
      </c>
      <c r="E108" t="s">
        <v>1317</v>
      </c>
      <c r="F108">
        <v>647</v>
      </c>
      <c r="G108" t="s">
        <v>364</v>
      </c>
      <c r="H108" t="s">
        <v>297</v>
      </c>
      <c r="I108">
        <v>5</v>
      </c>
      <c r="J108" t="s">
        <v>298</v>
      </c>
    </row>
    <row r="109" spans="1:10" x14ac:dyDescent="0.25">
      <c r="A109">
        <v>2110</v>
      </c>
      <c r="B109" t="s">
        <v>601</v>
      </c>
      <c r="C109" t="s">
        <v>602</v>
      </c>
      <c r="D109" t="s">
        <v>265</v>
      </c>
      <c r="E109" t="s">
        <v>1316</v>
      </c>
      <c r="F109">
        <v>826</v>
      </c>
      <c r="G109" t="s">
        <v>603</v>
      </c>
      <c r="H109" t="s">
        <v>297</v>
      </c>
      <c r="I109">
        <v>5</v>
      </c>
      <c r="J109" t="s">
        <v>298</v>
      </c>
    </row>
    <row r="110" spans="1:10" x14ac:dyDescent="0.25">
      <c r="A110">
        <v>2115</v>
      </c>
      <c r="B110" t="s">
        <v>637</v>
      </c>
      <c r="C110" t="s">
        <v>638</v>
      </c>
      <c r="D110" t="s">
        <v>265</v>
      </c>
      <c r="E110" t="s">
        <v>1316</v>
      </c>
      <c r="F110">
        <v>896</v>
      </c>
      <c r="G110" t="s">
        <v>1291</v>
      </c>
      <c r="H110" t="s">
        <v>297</v>
      </c>
      <c r="I110">
        <v>5</v>
      </c>
      <c r="J110" t="s">
        <v>298</v>
      </c>
    </row>
    <row r="111" spans="1:10" x14ac:dyDescent="0.25">
      <c r="A111">
        <v>2121</v>
      </c>
      <c r="B111" t="s">
        <v>549</v>
      </c>
      <c r="C111" t="s">
        <v>550</v>
      </c>
      <c r="D111" t="s">
        <v>265</v>
      </c>
      <c r="E111" t="s">
        <v>1316</v>
      </c>
      <c r="F111">
        <v>784</v>
      </c>
      <c r="G111" t="s">
        <v>551</v>
      </c>
      <c r="H111" t="s">
        <v>316</v>
      </c>
      <c r="I111">
        <v>5</v>
      </c>
      <c r="J111" t="s">
        <v>298</v>
      </c>
    </row>
    <row r="112" spans="1:10" x14ac:dyDescent="0.25">
      <c r="A112">
        <v>2123</v>
      </c>
      <c r="B112" t="s">
        <v>552</v>
      </c>
      <c r="C112" t="s">
        <v>553</v>
      </c>
      <c r="D112" t="s">
        <v>265</v>
      </c>
      <c r="E112" t="s">
        <v>1316</v>
      </c>
      <c r="F112">
        <v>784</v>
      </c>
      <c r="G112" t="s">
        <v>551</v>
      </c>
      <c r="H112" t="s">
        <v>316</v>
      </c>
      <c r="I112">
        <v>5</v>
      </c>
      <c r="J112" t="s">
        <v>298</v>
      </c>
    </row>
    <row r="113" spans="1:10" x14ac:dyDescent="0.25">
      <c r="A113">
        <v>2126</v>
      </c>
      <c r="B113" t="s">
        <v>489</v>
      </c>
      <c r="C113" t="s">
        <v>490</v>
      </c>
      <c r="D113" t="s">
        <v>265</v>
      </c>
      <c r="E113" t="s">
        <v>1316</v>
      </c>
      <c r="F113">
        <v>724</v>
      </c>
      <c r="G113" t="s">
        <v>491</v>
      </c>
      <c r="H113" t="s">
        <v>316</v>
      </c>
      <c r="I113">
        <v>5</v>
      </c>
      <c r="J113" t="s">
        <v>298</v>
      </c>
    </row>
    <row r="114" spans="1:10" x14ac:dyDescent="0.25">
      <c r="A114">
        <v>2147</v>
      </c>
      <c r="B114" t="s">
        <v>294</v>
      </c>
      <c r="C114" t="s">
        <v>295</v>
      </c>
      <c r="D114" t="s">
        <v>265</v>
      </c>
      <c r="E114" t="s">
        <v>1316</v>
      </c>
      <c r="F114">
        <v>600</v>
      </c>
      <c r="G114" t="s">
        <v>296</v>
      </c>
      <c r="H114" t="s">
        <v>297</v>
      </c>
      <c r="I114">
        <v>5</v>
      </c>
      <c r="J114" t="s">
        <v>298</v>
      </c>
    </row>
    <row r="115" spans="1:10" x14ac:dyDescent="0.25">
      <c r="A115">
        <v>2148</v>
      </c>
      <c r="B115" t="s">
        <v>641</v>
      </c>
      <c r="C115" t="s">
        <v>642</v>
      </c>
      <c r="D115" t="s">
        <v>265</v>
      </c>
      <c r="E115" t="s">
        <v>1316</v>
      </c>
      <c r="F115">
        <v>900</v>
      </c>
      <c r="G115" t="s">
        <v>1292</v>
      </c>
      <c r="H115" t="s">
        <v>297</v>
      </c>
      <c r="I115">
        <v>5</v>
      </c>
      <c r="J115" t="s">
        <v>298</v>
      </c>
    </row>
    <row r="116" spans="1:10" x14ac:dyDescent="0.25">
      <c r="A116">
        <v>2150</v>
      </c>
      <c r="B116" t="s">
        <v>643</v>
      </c>
      <c r="C116" t="s">
        <v>644</v>
      </c>
      <c r="D116" t="s">
        <v>265</v>
      </c>
      <c r="E116" t="s">
        <v>1316</v>
      </c>
      <c r="F116">
        <v>900</v>
      </c>
      <c r="G116" t="s">
        <v>1292</v>
      </c>
      <c r="H116" t="s">
        <v>297</v>
      </c>
      <c r="I116">
        <v>5</v>
      </c>
      <c r="J116" t="s">
        <v>298</v>
      </c>
    </row>
    <row r="117" spans="1:10" x14ac:dyDescent="0.25">
      <c r="A117">
        <v>2151</v>
      </c>
      <c r="B117" t="s">
        <v>643</v>
      </c>
      <c r="C117" t="s">
        <v>644</v>
      </c>
      <c r="D117" t="s">
        <v>285</v>
      </c>
      <c r="E117" t="s">
        <v>1317</v>
      </c>
      <c r="F117">
        <v>900</v>
      </c>
      <c r="G117" t="s">
        <v>1292</v>
      </c>
      <c r="H117" t="s">
        <v>297</v>
      </c>
      <c r="I117">
        <v>5</v>
      </c>
      <c r="J117" t="s">
        <v>298</v>
      </c>
    </row>
    <row r="118" spans="1:10" x14ac:dyDescent="0.25">
      <c r="A118">
        <v>2153</v>
      </c>
      <c r="B118" t="s">
        <v>645</v>
      </c>
      <c r="C118" t="s">
        <v>646</v>
      </c>
      <c r="D118" t="s">
        <v>265</v>
      </c>
      <c r="E118" t="s">
        <v>1316</v>
      </c>
      <c r="F118">
        <v>900</v>
      </c>
      <c r="G118" t="s">
        <v>1292</v>
      </c>
      <c r="H118" t="s">
        <v>297</v>
      </c>
      <c r="I118">
        <v>5</v>
      </c>
      <c r="J118" t="s">
        <v>298</v>
      </c>
    </row>
    <row r="119" spans="1:10" x14ac:dyDescent="0.25">
      <c r="A119">
        <v>2173</v>
      </c>
      <c r="B119" t="s">
        <v>338</v>
      </c>
      <c r="C119" t="s">
        <v>339</v>
      </c>
      <c r="D119" t="s">
        <v>265</v>
      </c>
      <c r="E119" t="s">
        <v>1316</v>
      </c>
      <c r="F119">
        <v>627</v>
      </c>
      <c r="G119" t="s">
        <v>1293</v>
      </c>
      <c r="H119" t="s">
        <v>316</v>
      </c>
      <c r="I119">
        <v>5</v>
      </c>
      <c r="J119" t="s">
        <v>298</v>
      </c>
    </row>
    <row r="120" spans="1:10" x14ac:dyDescent="0.25">
      <c r="A120">
        <v>2174</v>
      </c>
      <c r="B120" t="s">
        <v>381</v>
      </c>
      <c r="C120" t="s">
        <v>382</v>
      </c>
      <c r="D120" t="s">
        <v>265</v>
      </c>
      <c r="E120" t="s">
        <v>1316</v>
      </c>
      <c r="F120">
        <v>654</v>
      </c>
      <c r="G120" t="s">
        <v>1294</v>
      </c>
      <c r="H120" t="s">
        <v>316</v>
      </c>
      <c r="I120">
        <v>5</v>
      </c>
      <c r="J120" t="s">
        <v>298</v>
      </c>
    </row>
    <row r="121" spans="1:10" x14ac:dyDescent="0.25">
      <c r="A121">
        <v>2175</v>
      </c>
      <c r="B121" t="s">
        <v>397</v>
      </c>
      <c r="C121" t="s">
        <v>398</v>
      </c>
      <c r="D121" t="s">
        <v>265</v>
      </c>
      <c r="E121" t="s">
        <v>1316</v>
      </c>
      <c r="F121">
        <v>662</v>
      </c>
      <c r="G121" t="s">
        <v>399</v>
      </c>
      <c r="H121" t="s">
        <v>297</v>
      </c>
      <c r="I121">
        <v>5</v>
      </c>
      <c r="J121" t="s">
        <v>298</v>
      </c>
    </row>
    <row r="122" spans="1:10" x14ac:dyDescent="0.25">
      <c r="A122">
        <v>2176</v>
      </c>
      <c r="B122" t="s">
        <v>968</v>
      </c>
      <c r="C122" t="s">
        <v>485</v>
      </c>
      <c r="D122" t="s">
        <v>265</v>
      </c>
      <c r="E122" t="s">
        <v>1316</v>
      </c>
      <c r="F122">
        <v>719</v>
      </c>
      <c r="G122" t="s">
        <v>1013</v>
      </c>
      <c r="H122" t="s">
        <v>297</v>
      </c>
      <c r="I122">
        <v>5</v>
      </c>
      <c r="J122" t="s">
        <v>298</v>
      </c>
    </row>
    <row r="123" spans="1:10" x14ac:dyDescent="0.25">
      <c r="A123">
        <v>2178</v>
      </c>
      <c r="B123" t="s">
        <v>514</v>
      </c>
      <c r="C123" t="s">
        <v>515</v>
      </c>
      <c r="D123" t="s">
        <v>265</v>
      </c>
      <c r="E123" t="s">
        <v>1316</v>
      </c>
      <c r="F123">
        <v>739</v>
      </c>
      <c r="G123" t="s">
        <v>516</v>
      </c>
      <c r="H123" t="s">
        <v>297</v>
      </c>
      <c r="I123">
        <v>5</v>
      </c>
      <c r="J123" t="s">
        <v>298</v>
      </c>
    </row>
    <row r="124" spans="1:10" x14ac:dyDescent="0.25">
      <c r="A124">
        <v>2207</v>
      </c>
      <c r="B124" t="s">
        <v>628</v>
      </c>
      <c r="C124" t="s">
        <v>629</v>
      </c>
      <c r="D124" t="s">
        <v>265</v>
      </c>
      <c r="E124" t="s">
        <v>1316</v>
      </c>
      <c r="F124">
        <v>888</v>
      </c>
      <c r="G124" t="s">
        <v>630</v>
      </c>
      <c r="H124" t="s">
        <v>316</v>
      </c>
      <c r="I124">
        <v>5</v>
      </c>
      <c r="J124" t="s">
        <v>298</v>
      </c>
    </row>
    <row r="125" spans="1:10" x14ac:dyDescent="0.25">
      <c r="A125">
        <v>2208</v>
      </c>
      <c r="B125" t="s">
        <v>628</v>
      </c>
      <c r="C125" t="s">
        <v>629</v>
      </c>
      <c r="D125" t="s">
        <v>285</v>
      </c>
      <c r="E125" t="s">
        <v>1317</v>
      </c>
      <c r="F125">
        <v>888</v>
      </c>
      <c r="G125" t="s">
        <v>630</v>
      </c>
      <c r="H125" t="s">
        <v>316</v>
      </c>
      <c r="I125">
        <v>5</v>
      </c>
      <c r="J125" t="s">
        <v>298</v>
      </c>
    </row>
    <row r="126" spans="1:10" x14ac:dyDescent="0.25">
      <c r="A126">
        <v>2217</v>
      </c>
      <c r="B126" t="s">
        <v>507</v>
      </c>
      <c r="C126" t="s">
        <v>508</v>
      </c>
      <c r="D126" t="s">
        <v>285</v>
      </c>
      <c r="E126" t="s">
        <v>1317</v>
      </c>
      <c r="F126">
        <v>736</v>
      </c>
      <c r="G126" t="s">
        <v>509</v>
      </c>
      <c r="H126" t="s">
        <v>277</v>
      </c>
      <c r="I126">
        <v>2</v>
      </c>
      <c r="J126" t="s">
        <v>278</v>
      </c>
    </row>
    <row r="127" spans="1:10" x14ac:dyDescent="0.25">
      <c r="A127">
        <v>2218</v>
      </c>
      <c r="B127" t="s">
        <v>451</v>
      </c>
      <c r="C127" t="s">
        <v>452</v>
      </c>
      <c r="D127" t="s">
        <v>285</v>
      </c>
      <c r="E127" t="s">
        <v>1317</v>
      </c>
      <c r="F127">
        <v>701</v>
      </c>
      <c r="G127" t="s">
        <v>453</v>
      </c>
      <c r="H127" t="s">
        <v>277</v>
      </c>
      <c r="I127">
        <v>2</v>
      </c>
      <c r="J127" t="s">
        <v>278</v>
      </c>
    </row>
    <row r="128" spans="1:10" x14ac:dyDescent="0.25">
      <c r="A128">
        <v>2223</v>
      </c>
      <c r="B128" t="s">
        <v>966</v>
      </c>
      <c r="C128" t="s">
        <v>924</v>
      </c>
      <c r="D128" t="s">
        <v>309</v>
      </c>
      <c r="E128" t="s">
        <v>1319</v>
      </c>
      <c r="F128">
        <v>695</v>
      </c>
      <c r="G128" t="s">
        <v>1273</v>
      </c>
      <c r="H128" t="s">
        <v>266</v>
      </c>
      <c r="I128">
        <v>4</v>
      </c>
      <c r="J128" t="s">
        <v>262</v>
      </c>
    </row>
    <row r="129" spans="1:10" x14ac:dyDescent="0.25">
      <c r="A129">
        <v>2399</v>
      </c>
      <c r="B129" t="s">
        <v>577</v>
      </c>
      <c r="C129" t="s">
        <v>578</v>
      </c>
      <c r="D129" t="s">
        <v>285</v>
      </c>
      <c r="E129" t="s">
        <v>1317</v>
      </c>
      <c r="F129">
        <v>802</v>
      </c>
      <c r="G129" t="s">
        <v>579</v>
      </c>
      <c r="H129" t="s">
        <v>284</v>
      </c>
      <c r="I129">
        <v>4</v>
      </c>
      <c r="J129" t="s">
        <v>262</v>
      </c>
    </row>
    <row r="130" spans="1:10" x14ac:dyDescent="0.25">
      <c r="A130">
        <v>2628</v>
      </c>
      <c r="B130" t="s">
        <v>532</v>
      </c>
      <c r="C130" t="s">
        <v>533</v>
      </c>
      <c r="D130" t="s">
        <v>285</v>
      </c>
      <c r="E130" t="s">
        <v>1317</v>
      </c>
      <c r="F130">
        <v>768</v>
      </c>
      <c r="G130" t="s">
        <v>534</v>
      </c>
      <c r="H130" t="s">
        <v>284</v>
      </c>
      <c r="I130">
        <v>4</v>
      </c>
      <c r="J130" t="s">
        <v>262</v>
      </c>
    </row>
    <row r="131" spans="1:10" x14ac:dyDescent="0.25">
      <c r="A131">
        <v>2629</v>
      </c>
      <c r="B131" t="s">
        <v>281</v>
      </c>
      <c r="C131" t="s">
        <v>282</v>
      </c>
      <c r="D131" t="s">
        <v>285</v>
      </c>
      <c r="E131" t="s">
        <v>1317</v>
      </c>
      <c r="F131">
        <v>597</v>
      </c>
      <c r="G131" t="s">
        <v>283</v>
      </c>
      <c r="H131" t="s">
        <v>284</v>
      </c>
      <c r="I131">
        <v>4</v>
      </c>
      <c r="J131" t="s">
        <v>262</v>
      </c>
    </row>
    <row r="132" spans="1:10" x14ac:dyDescent="0.25">
      <c r="A132">
        <v>2771</v>
      </c>
      <c r="B132" t="s">
        <v>507</v>
      </c>
      <c r="C132" t="s">
        <v>508</v>
      </c>
      <c r="D132" t="s">
        <v>309</v>
      </c>
      <c r="E132" t="s">
        <v>1319</v>
      </c>
      <c r="F132">
        <v>736</v>
      </c>
      <c r="G132" t="s">
        <v>509</v>
      </c>
      <c r="H132" t="s">
        <v>277</v>
      </c>
      <c r="I132">
        <v>2</v>
      </c>
      <c r="J132" t="s">
        <v>278</v>
      </c>
    </row>
    <row r="133" spans="1:10" x14ac:dyDescent="0.25">
      <c r="A133">
        <v>2809</v>
      </c>
      <c r="B133" t="s">
        <v>338</v>
      </c>
      <c r="C133" t="s">
        <v>339</v>
      </c>
      <c r="D133" t="s">
        <v>285</v>
      </c>
      <c r="E133" t="s">
        <v>1317</v>
      </c>
      <c r="F133">
        <v>627</v>
      </c>
      <c r="G133" t="s">
        <v>1293</v>
      </c>
      <c r="H133" t="s">
        <v>316</v>
      </c>
      <c r="I133">
        <v>5</v>
      </c>
      <c r="J133" t="s">
        <v>298</v>
      </c>
    </row>
    <row r="134" spans="1:10" x14ac:dyDescent="0.25">
      <c r="A134">
        <v>2812</v>
      </c>
      <c r="B134" t="s">
        <v>618</v>
      </c>
      <c r="C134" t="s">
        <v>619</v>
      </c>
      <c r="D134" t="s">
        <v>265</v>
      </c>
      <c r="E134" t="s">
        <v>1316</v>
      </c>
      <c r="F134">
        <v>881</v>
      </c>
      <c r="G134" t="s">
        <v>620</v>
      </c>
      <c r="H134" t="s">
        <v>316</v>
      </c>
      <c r="I134">
        <v>5</v>
      </c>
      <c r="J134" t="s">
        <v>298</v>
      </c>
    </row>
    <row r="135" spans="1:10" x14ac:dyDescent="0.25">
      <c r="A135">
        <v>2839</v>
      </c>
      <c r="B135" t="s">
        <v>321</v>
      </c>
      <c r="C135" t="s">
        <v>314</v>
      </c>
      <c r="D135" t="s">
        <v>285</v>
      </c>
      <c r="E135" t="s">
        <v>1317</v>
      </c>
      <c r="F135">
        <v>611</v>
      </c>
      <c r="G135" t="s">
        <v>315</v>
      </c>
      <c r="H135" t="s">
        <v>316</v>
      </c>
      <c r="I135">
        <v>5</v>
      </c>
      <c r="J135" t="s">
        <v>298</v>
      </c>
    </row>
    <row r="136" spans="1:10" x14ac:dyDescent="0.25">
      <c r="A136">
        <v>2841</v>
      </c>
      <c r="B136" t="s">
        <v>618</v>
      </c>
      <c r="C136" t="s">
        <v>619</v>
      </c>
      <c r="D136" t="s">
        <v>285</v>
      </c>
      <c r="E136" t="s">
        <v>1317</v>
      </c>
      <c r="F136">
        <v>881</v>
      </c>
      <c r="G136" t="s">
        <v>620</v>
      </c>
      <c r="H136" t="s">
        <v>316</v>
      </c>
      <c r="I136">
        <v>5</v>
      </c>
      <c r="J136" t="s">
        <v>298</v>
      </c>
    </row>
    <row r="137" spans="1:10" x14ac:dyDescent="0.25">
      <c r="A137">
        <v>2933</v>
      </c>
      <c r="B137" t="s">
        <v>973</v>
      </c>
      <c r="C137" t="s">
        <v>326</v>
      </c>
      <c r="D137" t="s">
        <v>285</v>
      </c>
      <c r="E137" t="s">
        <v>1317</v>
      </c>
      <c r="F137">
        <v>854</v>
      </c>
      <c r="G137" t="s">
        <v>1295</v>
      </c>
      <c r="H137" t="s">
        <v>325</v>
      </c>
      <c r="I137">
        <v>3</v>
      </c>
      <c r="J137" t="s">
        <v>326</v>
      </c>
    </row>
    <row r="138" spans="1:10" x14ac:dyDescent="0.25">
      <c r="A138">
        <v>3149</v>
      </c>
      <c r="B138" t="s">
        <v>560</v>
      </c>
      <c r="C138" t="s">
        <v>561</v>
      </c>
      <c r="D138" t="s">
        <v>285</v>
      </c>
      <c r="E138" t="s">
        <v>1317</v>
      </c>
      <c r="F138">
        <v>792</v>
      </c>
      <c r="G138" t="s">
        <v>1284</v>
      </c>
      <c r="H138" t="s">
        <v>273</v>
      </c>
      <c r="I138">
        <v>1</v>
      </c>
      <c r="J138" t="s">
        <v>260</v>
      </c>
    </row>
    <row r="139" spans="1:10" x14ac:dyDescent="0.25">
      <c r="A139">
        <v>3153</v>
      </c>
      <c r="B139" t="s">
        <v>431</v>
      </c>
      <c r="C139" t="s">
        <v>432</v>
      </c>
      <c r="D139" t="s">
        <v>285</v>
      </c>
      <c r="E139" t="s">
        <v>1317</v>
      </c>
      <c r="F139">
        <v>685</v>
      </c>
      <c r="G139" t="s">
        <v>433</v>
      </c>
      <c r="H139" t="s">
        <v>316</v>
      </c>
      <c r="I139">
        <v>5</v>
      </c>
      <c r="J139" t="s">
        <v>298</v>
      </c>
    </row>
    <row r="140" spans="1:10" x14ac:dyDescent="0.25">
      <c r="A140">
        <v>3154</v>
      </c>
      <c r="B140" t="s">
        <v>637</v>
      </c>
      <c r="C140" t="s">
        <v>638</v>
      </c>
      <c r="D140" t="s">
        <v>285</v>
      </c>
      <c r="E140" t="s">
        <v>1317</v>
      </c>
      <c r="F140">
        <v>896</v>
      </c>
      <c r="G140" t="s">
        <v>1291</v>
      </c>
      <c r="H140" t="s">
        <v>297</v>
      </c>
      <c r="I140">
        <v>5</v>
      </c>
      <c r="J140" t="s">
        <v>298</v>
      </c>
    </row>
    <row r="141" spans="1:10" x14ac:dyDescent="0.25">
      <c r="A141">
        <v>3155</v>
      </c>
      <c r="B141" t="s">
        <v>411</v>
      </c>
      <c r="C141" t="s">
        <v>412</v>
      </c>
      <c r="D141" t="s">
        <v>309</v>
      </c>
      <c r="E141" t="s">
        <v>1319</v>
      </c>
      <c r="F141">
        <v>674</v>
      </c>
      <c r="G141" t="s">
        <v>1288</v>
      </c>
      <c r="H141" t="s">
        <v>259</v>
      </c>
      <c r="I141">
        <v>1</v>
      </c>
      <c r="J141" t="s">
        <v>260</v>
      </c>
    </row>
    <row r="142" spans="1:10" x14ac:dyDescent="0.25">
      <c r="A142">
        <v>3168</v>
      </c>
      <c r="B142" t="s">
        <v>381</v>
      </c>
      <c r="C142" t="s">
        <v>382</v>
      </c>
      <c r="D142" t="s">
        <v>285</v>
      </c>
      <c r="E142" t="s">
        <v>1317</v>
      </c>
      <c r="F142">
        <v>654</v>
      </c>
      <c r="G142" t="s">
        <v>1294</v>
      </c>
      <c r="H142" t="s">
        <v>316</v>
      </c>
      <c r="I142">
        <v>5</v>
      </c>
      <c r="J142" t="s">
        <v>298</v>
      </c>
    </row>
    <row r="143" spans="1:10" x14ac:dyDescent="0.25">
      <c r="A143">
        <v>3169</v>
      </c>
      <c r="B143" t="s">
        <v>489</v>
      </c>
      <c r="C143" t="s">
        <v>490</v>
      </c>
      <c r="D143" t="s">
        <v>285</v>
      </c>
      <c r="E143" t="s">
        <v>1317</v>
      </c>
      <c r="F143">
        <v>724</v>
      </c>
      <c r="G143" t="s">
        <v>491</v>
      </c>
      <c r="H143" t="s">
        <v>316</v>
      </c>
      <c r="I143">
        <v>5</v>
      </c>
      <c r="J143" t="s">
        <v>298</v>
      </c>
    </row>
    <row r="144" spans="1:10" x14ac:dyDescent="0.25">
      <c r="A144">
        <v>3171</v>
      </c>
      <c r="B144" t="s">
        <v>486</v>
      </c>
      <c r="C144" t="s">
        <v>487</v>
      </c>
      <c r="D144" t="s">
        <v>285</v>
      </c>
      <c r="E144" t="s">
        <v>1317</v>
      </c>
      <c r="F144">
        <v>723</v>
      </c>
      <c r="G144" t="s">
        <v>488</v>
      </c>
      <c r="H144" t="s">
        <v>316</v>
      </c>
      <c r="I144">
        <v>5</v>
      </c>
      <c r="J144" t="s">
        <v>298</v>
      </c>
    </row>
    <row r="145" spans="1:10" x14ac:dyDescent="0.25">
      <c r="A145">
        <v>3240</v>
      </c>
      <c r="B145" t="s">
        <v>973</v>
      </c>
      <c r="C145" t="s">
        <v>326</v>
      </c>
      <c r="D145" t="s">
        <v>265</v>
      </c>
      <c r="E145" t="s">
        <v>1316</v>
      </c>
      <c r="F145">
        <v>854</v>
      </c>
      <c r="G145" t="s">
        <v>1295</v>
      </c>
      <c r="H145" t="s">
        <v>325</v>
      </c>
      <c r="I145">
        <v>3</v>
      </c>
      <c r="J145" t="s">
        <v>326</v>
      </c>
    </row>
    <row r="146" spans="1:10" x14ac:dyDescent="0.25">
      <c r="A146">
        <v>3241</v>
      </c>
      <c r="B146" t="s">
        <v>411</v>
      </c>
      <c r="C146" t="s">
        <v>412</v>
      </c>
      <c r="D146" t="s">
        <v>285</v>
      </c>
      <c r="E146" t="s">
        <v>1317</v>
      </c>
      <c r="F146">
        <v>674</v>
      </c>
      <c r="G146" t="s">
        <v>1288</v>
      </c>
      <c r="H146" t="s">
        <v>259</v>
      </c>
      <c r="I146">
        <v>1</v>
      </c>
      <c r="J146" t="s">
        <v>260</v>
      </c>
    </row>
    <row r="147" spans="1:10" x14ac:dyDescent="0.25">
      <c r="A147">
        <v>3329</v>
      </c>
      <c r="B147" t="s">
        <v>567</v>
      </c>
      <c r="C147" t="s">
        <v>568</v>
      </c>
      <c r="D147" t="s">
        <v>285</v>
      </c>
      <c r="E147" t="s">
        <v>1317</v>
      </c>
      <c r="F147">
        <v>800</v>
      </c>
      <c r="G147" t="s">
        <v>1285</v>
      </c>
      <c r="H147" t="s">
        <v>284</v>
      </c>
      <c r="I147">
        <v>4</v>
      </c>
      <c r="J147" t="s">
        <v>262</v>
      </c>
    </row>
    <row r="148" spans="1:10" x14ac:dyDescent="0.25">
      <c r="A148">
        <v>3414</v>
      </c>
      <c r="B148" t="s">
        <v>651</v>
      </c>
      <c r="C148" t="s">
        <v>652</v>
      </c>
      <c r="D148" t="s">
        <v>265</v>
      </c>
      <c r="E148" t="s">
        <v>1316</v>
      </c>
      <c r="F148">
        <v>907</v>
      </c>
      <c r="G148" t="s">
        <v>653</v>
      </c>
      <c r="H148" t="s">
        <v>316</v>
      </c>
      <c r="I148">
        <v>5</v>
      </c>
      <c r="J148" t="s">
        <v>298</v>
      </c>
    </row>
    <row r="149" spans="1:10" x14ac:dyDescent="0.25">
      <c r="A149">
        <v>3415</v>
      </c>
      <c r="B149" t="s">
        <v>651</v>
      </c>
      <c r="C149" t="s">
        <v>652</v>
      </c>
      <c r="D149" t="s">
        <v>285</v>
      </c>
      <c r="E149" t="s">
        <v>1317</v>
      </c>
      <c r="F149">
        <v>907</v>
      </c>
      <c r="G149" t="s">
        <v>653</v>
      </c>
      <c r="H149" t="s">
        <v>316</v>
      </c>
      <c r="I149">
        <v>5</v>
      </c>
      <c r="J149" t="s">
        <v>298</v>
      </c>
    </row>
    <row r="150" spans="1:10" x14ac:dyDescent="0.25">
      <c r="A150">
        <v>3416</v>
      </c>
      <c r="B150" t="s">
        <v>651</v>
      </c>
      <c r="C150" t="s">
        <v>652</v>
      </c>
      <c r="D150" t="s">
        <v>309</v>
      </c>
      <c r="E150" t="s">
        <v>1319</v>
      </c>
      <c r="F150">
        <v>907</v>
      </c>
      <c r="G150" t="s">
        <v>653</v>
      </c>
      <c r="H150" t="s">
        <v>316</v>
      </c>
      <c r="I150">
        <v>5</v>
      </c>
      <c r="J150" t="s">
        <v>298</v>
      </c>
    </row>
    <row r="151" spans="1:10" x14ac:dyDescent="0.25">
      <c r="A151">
        <v>3439</v>
      </c>
      <c r="B151" t="s">
        <v>606</v>
      </c>
      <c r="C151" t="s">
        <v>304</v>
      </c>
      <c r="D151" t="s">
        <v>309</v>
      </c>
      <c r="E151" t="s">
        <v>1319</v>
      </c>
      <c r="F151">
        <v>827</v>
      </c>
      <c r="G151" t="s">
        <v>1278</v>
      </c>
      <c r="H151" t="s">
        <v>325</v>
      </c>
      <c r="I151">
        <v>3</v>
      </c>
      <c r="J151" t="s">
        <v>326</v>
      </c>
    </row>
    <row r="152" spans="1:10" x14ac:dyDescent="0.25">
      <c r="A152">
        <v>3459</v>
      </c>
      <c r="B152" t="s">
        <v>656</v>
      </c>
      <c r="C152" t="s">
        <v>326</v>
      </c>
      <c r="D152" t="s">
        <v>265</v>
      </c>
      <c r="E152" t="s">
        <v>1316</v>
      </c>
      <c r="F152">
        <v>910</v>
      </c>
      <c r="G152" t="s">
        <v>657</v>
      </c>
      <c r="H152" t="s">
        <v>325</v>
      </c>
      <c r="I152">
        <v>3</v>
      </c>
      <c r="J152" t="s">
        <v>326</v>
      </c>
    </row>
    <row r="153" spans="1:10" x14ac:dyDescent="0.25">
      <c r="A153">
        <v>3507</v>
      </c>
      <c r="B153" t="s">
        <v>305</v>
      </c>
      <c r="C153" t="s">
        <v>306</v>
      </c>
      <c r="D153" t="s">
        <v>309</v>
      </c>
      <c r="E153" t="s">
        <v>1319</v>
      </c>
      <c r="F153">
        <v>606</v>
      </c>
      <c r="G153" t="s">
        <v>307</v>
      </c>
      <c r="H153" t="s">
        <v>308</v>
      </c>
      <c r="I153">
        <v>2</v>
      </c>
      <c r="J153" t="s">
        <v>278</v>
      </c>
    </row>
    <row r="154" spans="1:10" x14ac:dyDescent="0.25">
      <c r="A154">
        <v>3586</v>
      </c>
      <c r="B154" t="s">
        <v>583</v>
      </c>
      <c r="C154" t="s">
        <v>584</v>
      </c>
      <c r="D154" t="s">
        <v>285</v>
      </c>
      <c r="E154" t="s">
        <v>1317</v>
      </c>
      <c r="F154">
        <v>809</v>
      </c>
      <c r="G154" t="s">
        <v>585</v>
      </c>
      <c r="H154" t="s">
        <v>316</v>
      </c>
      <c r="I154">
        <v>5</v>
      </c>
      <c r="J154" t="s">
        <v>298</v>
      </c>
    </row>
    <row r="155" spans="1:10" x14ac:dyDescent="0.25">
      <c r="A155">
        <v>3587</v>
      </c>
      <c r="B155" t="s">
        <v>1320</v>
      </c>
      <c r="C155" t="s">
        <v>650</v>
      </c>
      <c r="D155" t="s">
        <v>265</v>
      </c>
      <c r="E155" t="s">
        <v>1316</v>
      </c>
      <c r="F155">
        <v>905</v>
      </c>
      <c r="G155" t="s">
        <v>1321</v>
      </c>
      <c r="H155" t="s">
        <v>277</v>
      </c>
      <c r="I155">
        <v>2</v>
      </c>
      <c r="J155" t="s">
        <v>278</v>
      </c>
    </row>
    <row r="156" spans="1:10" x14ac:dyDescent="0.25">
      <c r="A156">
        <v>3589</v>
      </c>
      <c r="B156" t="s">
        <v>958</v>
      </c>
      <c r="C156" t="s">
        <v>870</v>
      </c>
      <c r="D156" t="s">
        <v>285</v>
      </c>
      <c r="E156" t="s">
        <v>1317</v>
      </c>
      <c r="F156">
        <v>644</v>
      </c>
      <c r="G156" t="s">
        <v>1296</v>
      </c>
      <c r="H156" t="s">
        <v>284</v>
      </c>
      <c r="I156">
        <v>4</v>
      </c>
      <c r="J156" t="s">
        <v>262</v>
      </c>
    </row>
    <row r="157" spans="1:10" x14ac:dyDescent="0.25">
      <c r="A157">
        <v>3612</v>
      </c>
      <c r="B157" t="s">
        <v>591</v>
      </c>
      <c r="C157" t="s">
        <v>592</v>
      </c>
      <c r="D157" t="s">
        <v>309</v>
      </c>
      <c r="E157" t="s">
        <v>1319</v>
      </c>
      <c r="F157">
        <v>813</v>
      </c>
      <c r="G157" t="s">
        <v>590</v>
      </c>
      <c r="H157" t="s">
        <v>273</v>
      </c>
      <c r="I157">
        <v>1</v>
      </c>
      <c r="J157" t="s">
        <v>260</v>
      </c>
    </row>
    <row r="158" spans="1:10" x14ac:dyDescent="0.25">
      <c r="A158">
        <v>3617</v>
      </c>
      <c r="B158" t="s">
        <v>535</v>
      </c>
      <c r="C158" t="s">
        <v>536</v>
      </c>
      <c r="D158" t="s">
        <v>309</v>
      </c>
      <c r="E158" t="s">
        <v>1319</v>
      </c>
      <c r="F158">
        <v>771</v>
      </c>
      <c r="G158" t="s">
        <v>537</v>
      </c>
      <c r="H158" t="s">
        <v>334</v>
      </c>
      <c r="I158">
        <v>4</v>
      </c>
      <c r="J158" t="s">
        <v>262</v>
      </c>
    </row>
    <row r="159" spans="1:10" x14ac:dyDescent="0.25">
      <c r="A159">
        <v>3656</v>
      </c>
      <c r="B159" t="s">
        <v>641</v>
      </c>
      <c r="C159" t="s">
        <v>642</v>
      </c>
      <c r="D159" t="s">
        <v>285</v>
      </c>
      <c r="E159" t="s">
        <v>1317</v>
      </c>
      <c r="F159">
        <v>900</v>
      </c>
      <c r="G159" t="s">
        <v>1292</v>
      </c>
      <c r="H159" t="s">
        <v>297</v>
      </c>
      <c r="I159">
        <v>5</v>
      </c>
      <c r="J159" t="s">
        <v>298</v>
      </c>
    </row>
    <row r="160" spans="1:10" x14ac:dyDescent="0.25">
      <c r="A160">
        <v>3684</v>
      </c>
      <c r="B160" t="s">
        <v>658</v>
      </c>
      <c r="C160" t="s">
        <v>659</v>
      </c>
      <c r="D160" t="s">
        <v>265</v>
      </c>
      <c r="E160" t="s">
        <v>1316</v>
      </c>
      <c r="F160">
        <v>916</v>
      </c>
      <c r="G160" t="s">
        <v>660</v>
      </c>
      <c r="H160" t="s">
        <v>661</v>
      </c>
      <c r="I160">
        <v>2</v>
      </c>
      <c r="J160" t="s">
        <v>278</v>
      </c>
    </row>
    <row r="161" spans="1:10" x14ac:dyDescent="0.25">
      <c r="A161">
        <v>3729</v>
      </c>
      <c r="B161" t="s">
        <v>679</v>
      </c>
      <c r="C161" t="s">
        <v>680</v>
      </c>
      <c r="D161" t="s">
        <v>265</v>
      </c>
      <c r="E161" t="s">
        <v>1316</v>
      </c>
      <c r="F161">
        <v>931</v>
      </c>
      <c r="G161" t="s">
        <v>681</v>
      </c>
      <c r="H161" t="s">
        <v>316</v>
      </c>
      <c r="I161">
        <v>5</v>
      </c>
      <c r="J161" t="s">
        <v>298</v>
      </c>
    </row>
    <row r="162" spans="1:10" x14ac:dyDescent="0.25">
      <c r="A162">
        <v>3732</v>
      </c>
      <c r="B162" t="s">
        <v>670</v>
      </c>
      <c r="C162" t="s">
        <v>671</v>
      </c>
      <c r="D162" t="s">
        <v>265</v>
      </c>
      <c r="E162" t="s">
        <v>1316</v>
      </c>
      <c r="F162">
        <v>928</v>
      </c>
      <c r="G162" t="s">
        <v>669</v>
      </c>
      <c r="H162" t="s">
        <v>266</v>
      </c>
      <c r="I162">
        <v>4</v>
      </c>
      <c r="J162" t="s">
        <v>262</v>
      </c>
    </row>
    <row r="163" spans="1:10" x14ac:dyDescent="0.25">
      <c r="A163">
        <v>3734</v>
      </c>
      <c r="B163" t="s">
        <v>676</v>
      </c>
      <c r="C163" t="s">
        <v>447</v>
      </c>
      <c r="D163" t="s">
        <v>265</v>
      </c>
      <c r="E163" t="s">
        <v>1316</v>
      </c>
      <c r="F163">
        <v>930</v>
      </c>
      <c r="G163" t="s">
        <v>675</v>
      </c>
      <c r="H163" t="s">
        <v>303</v>
      </c>
      <c r="I163">
        <v>1</v>
      </c>
      <c r="J163" t="s">
        <v>260</v>
      </c>
    </row>
    <row r="164" spans="1:10" x14ac:dyDescent="0.25">
      <c r="A164">
        <v>3735</v>
      </c>
      <c r="B164" t="s">
        <v>674</v>
      </c>
      <c r="C164" t="s">
        <v>447</v>
      </c>
      <c r="D164" t="s">
        <v>285</v>
      </c>
      <c r="E164" t="s">
        <v>1317</v>
      </c>
      <c r="F164">
        <v>930</v>
      </c>
      <c r="G164" t="s">
        <v>675</v>
      </c>
      <c r="H164" t="s">
        <v>303</v>
      </c>
      <c r="I164">
        <v>1</v>
      </c>
      <c r="J164" t="s">
        <v>260</v>
      </c>
    </row>
    <row r="165" spans="1:10" x14ac:dyDescent="0.25">
      <c r="A165">
        <v>3737</v>
      </c>
      <c r="B165" t="s">
        <v>699</v>
      </c>
      <c r="C165" t="s">
        <v>700</v>
      </c>
      <c r="D165" t="s">
        <v>265</v>
      </c>
      <c r="E165" t="s">
        <v>1316</v>
      </c>
      <c r="F165">
        <v>938</v>
      </c>
      <c r="G165" t="s">
        <v>701</v>
      </c>
      <c r="H165" t="s">
        <v>334</v>
      </c>
      <c r="I165">
        <v>4</v>
      </c>
      <c r="J165" t="s">
        <v>262</v>
      </c>
    </row>
    <row r="166" spans="1:10" x14ac:dyDescent="0.25">
      <c r="A166">
        <v>3778</v>
      </c>
      <c r="B166" t="s">
        <v>477</v>
      </c>
      <c r="C166" t="s">
        <v>478</v>
      </c>
      <c r="D166" t="s">
        <v>309</v>
      </c>
      <c r="E166" t="s">
        <v>1319</v>
      </c>
      <c r="F166">
        <v>718</v>
      </c>
      <c r="G166" t="s">
        <v>479</v>
      </c>
      <c r="H166" t="s">
        <v>259</v>
      </c>
      <c r="I166">
        <v>1</v>
      </c>
      <c r="J166" t="s">
        <v>260</v>
      </c>
    </row>
    <row r="167" spans="1:10" x14ac:dyDescent="0.25">
      <c r="A167">
        <v>3781</v>
      </c>
      <c r="B167" t="s">
        <v>684</v>
      </c>
      <c r="C167" t="s">
        <v>378</v>
      </c>
      <c r="D167" t="s">
        <v>285</v>
      </c>
      <c r="E167" t="s">
        <v>1317</v>
      </c>
      <c r="F167">
        <v>932</v>
      </c>
      <c r="G167" t="s">
        <v>1014</v>
      </c>
      <c r="H167" t="s">
        <v>284</v>
      </c>
      <c r="I167">
        <v>4</v>
      </c>
      <c r="J167" t="s">
        <v>262</v>
      </c>
    </row>
    <row r="168" spans="1:10" x14ac:dyDescent="0.25">
      <c r="A168">
        <v>3782</v>
      </c>
      <c r="B168" t="s">
        <v>684</v>
      </c>
      <c r="C168" t="s">
        <v>378</v>
      </c>
      <c r="D168" t="s">
        <v>309</v>
      </c>
      <c r="E168" t="s">
        <v>1319</v>
      </c>
      <c r="F168">
        <v>932</v>
      </c>
      <c r="G168" t="s">
        <v>1014</v>
      </c>
      <c r="H168" t="s">
        <v>284</v>
      </c>
      <c r="I168">
        <v>4</v>
      </c>
      <c r="J168" t="s">
        <v>262</v>
      </c>
    </row>
    <row r="169" spans="1:10" x14ac:dyDescent="0.25">
      <c r="A169">
        <v>3850</v>
      </c>
      <c r="B169" t="s">
        <v>695</v>
      </c>
      <c r="C169" t="s">
        <v>472</v>
      </c>
      <c r="D169" t="s">
        <v>265</v>
      </c>
      <c r="E169" t="s">
        <v>1316</v>
      </c>
      <c r="F169">
        <v>936</v>
      </c>
      <c r="G169" t="s">
        <v>696</v>
      </c>
      <c r="H169" t="s">
        <v>273</v>
      </c>
      <c r="I169">
        <v>1</v>
      </c>
      <c r="J169" t="s">
        <v>260</v>
      </c>
    </row>
    <row r="170" spans="1:10" x14ac:dyDescent="0.25">
      <c r="A170">
        <v>3853</v>
      </c>
      <c r="B170" t="s">
        <v>691</v>
      </c>
      <c r="C170" t="s">
        <v>545</v>
      </c>
      <c r="D170" t="s">
        <v>265</v>
      </c>
      <c r="E170" t="s">
        <v>1316</v>
      </c>
      <c r="F170">
        <v>935</v>
      </c>
      <c r="G170" t="s">
        <v>692</v>
      </c>
      <c r="H170" t="s">
        <v>297</v>
      </c>
      <c r="I170">
        <v>5</v>
      </c>
      <c r="J170" t="s">
        <v>298</v>
      </c>
    </row>
    <row r="171" spans="1:10" x14ac:dyDescent="0.25">
      <c r="A171">
        <v>3855</v>
      </c>
      <c r="B171" t="s">
        <v>977</v>
      </c>
      <c r="C171" t="s">
        <v>326</v>
      </c>
      <c r="D171" t="s">
        <v>285</v>
      </c>
      <c r="E171" t="s">
        <v>1317</v>
      </c>
      <c r="F171">
        <v>939</v>
      </c>
      <c r="G171" t="s">
        <v>1297</v>
      </c>
      <c r="H171" t="s">
        <v>325</v>
      </c>
      <c r="I171">
        <v>3</v>
      </c>
      <c r="J171" t="s">
        <v>326</v>
      </c>
    </row>
    <row r="172" spans="1:10" x14ac:dyDescent="0.25">
      <c r="A172">
        <v>3856</v>
      </c>
      <c r="B172" t="s">
        <v>977</v>
      </c>
      <c r="C172" t="s">
        <v>326</v>
      </c>
      <c r="D172" t="s">
        <v>327</v>
      </c>
      <c r="E172" t="s">
        <v>1318</v>
      </c>
      <c r="F172">
        <v>939</v>
      </c>
      <c r="G172" t="s">
        <v>1297</v>
      </c>
      <c r="H172" t="s">
        <v>325</v>
      </c>
      <c r="I172">
        <v>3</v>
      </c>
      <c r="J172" t="s">
        <v>326</v>
      </c>
    </row>
    <row r="173" spans="1:10" x14ac:dyDescent="0.25">
      <c r="A173">
        <v>3858</v>
      </c>
      <c r="B173" t="s">
        <v>451</v>
      </c>
      <c r="C173" t="s">
        <v>452</v>
      </c>
      <c r="D173" t="s">
        <v>309</v>
      </c>
      <c r="E173" t="s">
        <v>1319</v>
      </c>
      <c r="F173">
        <v>701</v>
      </c>
      <c r="G173" t="s">
        <v>453</v>
      </c>
      <c r="H173" t="s">
        <v>277</v>
      </c>
      <c r="I173">
        <v>2</v>
      </c>
      <c r="J173" t="s">
        <v>278</v>
      </c>
    </row>
    <row r="174" spans="1:10" x14ac:dyDescent="0.25">
      <c r="A174">
        <v>3860</v>
      </c>
      <c r="B174" t="s">
        <v>705</v>
      </c>
      <c r="C174" t="s">
        <v>706</v>
      </c>
      <c r="D174" t="s">
        <v>265</v>
      </c>
      <c r="E174" t="s">
        <v>1316</v>
      </c>
      <c r="F174">
        <v>940</v>
      </c>
      <c r="G174" t="s">
        <v>707</v>
      </c>
      <c r="H174" t="s">
        <v>334</v>
      </c>
      <c r="I174">
        <v>4</v>
      </c>
      <c r="J174" t="s">
        <v>262</v>
      </c>
    </row>
    <row r="175" spans="1:10" x14ac:dyDescent="0.25">
      <c r="A175">
        <v>3880</v>
      </c>
      <c r="B175" t="s">
        <v>979</v>
      </c>
      <c r="C175" t="s">
        <v>261</v>
      </c>
      <c r="D175" t="s">
        <v>309</v>
      </c>
      <c r="E175" t="s">
        <v>1319</v>
      </c>
      <c r="F175">
        <v>942</v>
      </c>
      <c r="G175" t="s">
        <v>717</v>
      </c>
      <c r="H175" t="s">
        <v>259</v>
      </c>
      <c r="I175">
        <v>1</v>
      </c>
      <c r="J175" t="s">
        <v>260</v>
      </c>
    </row>
    <row r="176" spans="1:10" x14ac:dyDescent="0.25">
      <c r="A176">
        <v>3884</v>
      </c>
      <c r="B176" t="s">
        <v>474</v>
      </c>
      <c r="C176" t="s">
        <v>472</v>
      </c>
      <c r="D176" t="s">
        <v>309</v>
      </c>
      <c r="E176" t="s">
        <v>1319</v>
      </c>
      <c r="F176">
        <v>714</v>
      </c>
      <c r="G176" t="s">
        <v>473</v>
      </c>
      <c r="H176" t="s">
        <v>273</v>
      </c>
      <c r="I176">
        <v>1</v>
      </c>
      <c r="J176" t="s">
        <v>260</v>
      </c>
    </row>
    <row r="177" spans="1:10" x14ac:dyDescent="0.25">
      <c r="A177">
        <v>3890</v>
      </c>
      <c r="B177" t="s">
        <v>544</v>
      </c>
      <c r="C177" t="s">
        <v>545</v>
      </c>
      <c r="D177" t="s">
        <v>285</v>
      </c>
      <c r="E177" t="s">
        <v>1317</v>
      </c>
      <c r="F177">
        <v>781</v>
      </c>
      <c r="G177" t="s">
        <v>546</v>
      </c>
      <c r="H177" t="s">
        <v>297</v>
      </c>
      <c r="I177">
        <v>5</v>
      </c>
      <c r="J177" t="s">
        <v>298</v>
      </c>
    </row>
    <row r="178" spans="1:10" x14ac:dyDescent="0.25">
      <c r="A178">
        <v>3891</v>
      </c>
      <c r="B178" t="s">
        <v>544</v>
      </c>
      <c r="C178" t="s">
        <v>545</v>
      </c>
      <c r="D178" t="s">
        <v>327</v>
      </c>
      <c r="E178" t="s">
        <v>1318</v>
      </c>
      <c r="F178">
        <v>781</v>
      </c>
      <c r="G178" t="s">
        <v>546</v>
      </c>
      <c r="H178" t="s">
        <v>297</v>
      </c>
      <c r="I178">
        <v>5</v>
      </c>
      <c r="J178" t="s">
        <v>298</v>
      </c>
    </row>
    <row r="179" spans="1:10" x14ac:dyDescent="0.25">
      <c r="A179">
        <v>3892</v>
      </c>
      <c r="B179" t="s">
        <v>544</v>
      </c>
      <c r="C179" t="s">
        <v>545</v>
      </c>
      <c r="D179" t="s">
        <v>309</v>
      </c>
      <c r="E179" t="s">
        <v>1319</v>
      </c>
      <c r="F179">
        <v>781</v>
      </c>
      <c r="G179" t="s">
        <v>546</v>
      </c>
      <c r="H179" t="s">
        <v>297</v>
      </c>
      <c r="I179">
        <v>5</v>
      </c>
      <c r="J179" t="s">
        <v>298</v>
      </c>
    </row>
    <row r="180" spans="1:10" x14ac:dyDescent="0.25">
      <c r="A180">
        <v>3897</v>
      </c>
      <c r="B180" t="s">
        <v>633</v>
      </c>
      <c r="C180" t="s">
        <v>634</v>
      </c>
      <c r="D180" t="s">
        <v>309</v>
      </c>
      <c r="E180" t="s">
        <v>1319</v>
      </c>
      <c r="F180">
        <v>889</v>
      </c>
      <c r="G180" t="s">
        <v>635</v>
      </c>
      <c r="H180" t="s">
        <v>273</v>
      </c>
      <c r="I180">
        <v>1</v>
      </c>
      <c r="J180" t="s">
        <v>260</v>
      </c>
    </row>
    <row r="181" spans="1:10" x14ac:dyDescent="0.25">
      <c r="A181">
        <v>3907</v>
      </c>
      <c r="B181" t="s">
        <v>724</v>
      </c>
      <c r="C181" t="s">
        <v>725</v>
      </c>
      <c r="D181" t="s">
        <v>265</v>
      </c>
      <c r="E181" t="s">
        <v>1316</v>
      </c>
      <c r="F181">
        <v>946</v>
      </c>
      <c r="G181" t="s">
        <v>726</v>
      </c>
      <c r="H181" t="s">
        <v>273</v>
      </c>
      <c r="I181">
        <v>1</v>
      </c>
      <c r="J181" t="s">
        <v>260</v>
      </c>
    </row>
    <row r="182" spans="1:10" x14ac:dyDescent="0.25">
      <c r="A182">
        <v>3910</v>
      </c>
      <c r="B182" t="s">
        <v>735</v>
      </c>
      <c r="C182" t="s">
        <v>304</v>
      </c>
      <c r="D182" t="s">
        <v>265</v>
      </c>
      <c r="E182" t="s">
        <v>1316</v>
      </c>
      <c r="F182">
        <v>947</v>
      </c>
      <c r="G182" t="s">
        <v>736</v>
      </c>
      <c r="H182" t="s">
        <v>325</v>
      </c>
      <c r="I182">
        <v>3</v>
      </c>
      <c r="J182" t="s">
        <v>326</v>
      </c>
    </row>
    <row r="183" spans="1:10" x14ac:dyDescent="0.25">
      <c r="A183">
        <v>3912</v>
      </c>
      <c r="B183" t="s">
        <v>1286</v>
      </c>
      <c r="C183" t="s">
        <v>301</v>
      </c>
      <c r="D183" t="s">
        <v>309</v>
      </c>
      <c r="E183" t="s">
        <v>1319</v>
      </c>
      <c r="F183">
        <v>666</v>
      </c>
      <c r="G183" t="s">
        <v>1287</v>
      </c>
      <c r="H183" t="s">
        <v>303</v>
      </c>
      <c r="I183">
        <v>1</v>
      </c>
      <c r="J183" t="s">
        <v>260</v>
      </c>
    </row>
    <row r="184" spans="1:10" x14ac:dyDescent="0.25">
      <c r="A184">
        <v>3915</v>
      </c>
      <c r="B184" t="s">
        <v>474</v>
      </c>
      <c r="C184" t="s">
        <v>472</v>
      </c>
      <c r="D184" t="s">
        <v>285</v>
      </c>
      <c r="E184" t="s">
        <v>1317</v>
      </c>
      <c r="F184">
        <v>714</v>
      </c>
      <c r="G184" t="s">
        <v>473</v>
      </c>
      <c r="H184" t="s">
        <v>273</v>
      </c>
      <c r="I184">
        <v>1</v>
      </c>
      <c r="J184" t="s">
        <v>260</v>
      </c>
    </row>
    <row r="185" spans="1:10" x14ac:dyDescent="0.25">
      <c r="A185">
        <v>3916</v>
      </c>
      <c r="B185" t="s">
        <v>474</v>
      </c>
      <c r="C185" t="s">
        <v>472</v>
      </c>
      <c r="D185" t="s">
        <v>327</v>
      </c>
      <c r="E185" t="s">
        <v>1318</v>
      </c>
      <c r="F185">
        <v>714</v>
      </c>
      <c r="G185" t="s">
        <v>473</v>
      </c>
      <c r="H185" t="s">
        <v>273</v>
      </c>
      <c r="I185">
        <v>1</v>
      </c>
      <c r="J185" t="s">
        <v>260</v>
      </c>
    </row>
    <row r="186" spans="1:10" x14ac:dyDescent="0.25">
      <c r="A186">
        <v>3920</v>
      </c>
      <c r="B186" t="s">
        <v>313</v>
      </c>
      <c r="C186" t="s">
        <v>314</v>
      </c>
      <c r="D186" t="s">
        <v>267</v>
      </c>
      <c r="E186" t="s">
        <v>1322</v>
      </c>
      <c r="F186">
        <v>611</v>
      </c>
      <c r="G186" t="s">
        <v>315</v>
      </c>
      <c r="H186" t="s">
        <v>316</v>
      </c>
      <c r="I186">
        <v>5</v>
      </c>
      <c r="J186" t="s">
        <v>298</v>
      </c>
    </row>
    <row r="187" spans="1:10" x14ac:dyDescent="0.25">
      <c r="A187">
        <v>3926</v>
      </c>
      <c r="B187" t="s">
        <v>752</v>
      </c>
      <c r="C187" t="s">
        <v>753</v>
      </c>
      <c r="D187" t="s">
        <v>265</v>
      </c>
      <c r="E187" t="s">
        <v>1316</v>
      </c>
      <c r="F187">
        <v>950</v>
      </c>
      <c r="G187" t="s">
        <v>1298</v>
      </c>
      <c r="H187" t="s">
        <v>754</v>
      </c>
      <c r="I187">
        <v>2</v>
      </c>
      <c r="J187" t="s">
        <v>278</v>
      </c>
    </row>
    <row r="188" spans="1:10" x14ac:dyDescent="0.25">
      <c r="A188">
        <v>3927</v>
      </c>
      <c r="B188" t="s">
        <v>752</v>
      </c>
      <c r="C188" t="s">
        <v>753</v>
      </c>
      <c r="D188" t="s">
        <v>285</v>
      </c>
      <c r="E188" t="s">
        <v>1317</v>
      </c>
      <c r="F188">
        <v>950</v>
      </c>
      <c r="G188" t="s">
        <v>1298</v>
      </c>
      <c r="H188" t="s">
        <v>754</v>
      </c>
      <c r="I188">
        <v>2</v>
      </c>
      <c r="J188" t="s">
        <v>278</v>
      </c>
    </row>
    <row r="189" spans="1:10" x14ac:dyDescent="0.25">
      <c r="A189">
        <v>3929</v>
      </c>
      <c r="B189" t="s">
        <v>761</v>
      </c>
      <c r="C189" t="s">
        <v>304</v>
      </c>
      <c r="D189" t="s">
        <v>265</v>
      </c>
      <c r="E189" t="s">
        <v>1316</v>
      </c>
      <c r="F189">
        <v>951</v>
      </c>
      <c r="G189" t="s">
        <v>762</v>
      </c>
      <c r="H189" t="s">
        <v>661</v>
      </c>
      <c r="I189">
        <v>2</v>
      </c>
      <c r="J189" t="s">
        <v>278</v>
      </c>
    </row>
    <row r="190" spans="1:10" x14ac:dyDescent="0.25">
      <c r="A190">
        <v>3930</v>
      </c>
      <c r="B190" t="s">
        <v>763</v>
      </c>
      <c r="C190" t="s">
        <v>326</v>
      </c>
      <c r="D190" t="s">
        <v>285</v>
      </c>
      <c r="E190" t="s">
        <v>1317</v>
      </c>
      <c r="F190">
        <v>951</v>
      </c>
      <c r="G190" t="s">
        <v>762</v>
      </c>
      <c r="H190" t="s">
        <v>661</v>
      </c>
      <c r="I190">
        <v>2</v>
      </c>
      <c r="J190" t="s">
        <v>278</v>
      </c>
    </row>
    <row r="191" spans="1:10" x14ac:dyDescent="0.25">
      <c r="A191">
        <v>3932</v>
      </c>
      <c r="B191" t="s">
        <v>769</v>
      </c>
      <c r="C191" t="s">
        <v>770</v>
      </c>
      <c r="D191" t="s">
        <v>265</v>
      </c>
      <c r="E191" t="s">
        <v>1316</v>
      </c>
      <c r="F191">
        <v>952</v>
      </c>
      <c r="G191" t="s">
        <v>771</v>
      </c>
      <c r="H191" t="s">
        <v>334</v>
      </c>
      <c r="I191">
        <v>4</v>
      </c>
      <c r="J191" t="s">
        <v>262</v>
      </c>
    </row>
    <row r="192" spans="1:10" x14ac:dyDescent="0.25">
      <c r="A192">
        <v>3933</v>
      </c>
      <c r="B192" t="s">
        <v>769</v>
      </c>
      <c r="C192" t="s">
        <v>770</v>
      </c>
      <c r="D192" t="s">
        <v>285</v>
      </c>
      <c r="E192" t="s">
        <v>1317</v>
      </c>
      <c r="F192">
        <v>952</v>
      </c>
      <c r="G192" t="s">
        <v>771</v>
      </c>
      <c r="H192" t="s">
        <v>334</v>
      </c>
      <c r="I192">
        <v>4</v>
      </c>
      <c r="J192" t="s">
        <v>262</v>
      </c>
    </row>
    <row r="193" spans="1:10" x14ac:dyDescent="0.25">
      <c r="A193">
        <v>3934</v>
      </c>
      <c r="B193" t="s">
        <v>769</v>
      </c>
      <c r="C193" t="s">
        <v>770</v>
      </c>
      <c r="D193" t="s">
        <v>309</v>
      </c>
      <c r="E193" t="s">
        <v>1319</v>
      </c>
      <c r="F193">
        <v>952</v>
      </c>
      <c r="G193" t="s">
        <v>771</v>
      </c>
      <c r="H193" t="s">
        <v>334</v>
      </c>
      <c r="I193">
        <v>4</v>
      </c>
      <c r="J193" t="s">
        <v>262</v>
      </c>
    </row>
    <row r="194" spans="1:10" x14ac:dyDescent="0.25">
      <c r="A194">
        <v>3936</v>
      </c>
      <c r="B194" t="s">
        <v>778</v>
      </c>
      <c r="C194" t="s">
        <v>304</v>
      </c>
      <c r="D194" t="s">
        <v>265</v>
      </c>
      <c r="E194" t="s">
        <v>1316</v>
      </c>
      <c r="F194">
        <v>953</v>
      </c>
      <c r="G194" t="s">
        <v>779</v>
      </c>
      <c r="H194" t="s">
        <v>325</v>
      </c>
      <c r="I194">
        <v>3</v>
      </c>
      <c r="J194" t="s">
        <v>326</v>
      </c>
    </row>
    <row r="195" spans="1:10" x14ac:dyDescent="0.25">
      <c r="A195">
        <v>3937</v>
      </c>
      <c r="B195" t="s">
        <v>778</v>
      </c>
      <c r="C195" t="s">
        <v>304</v>
      </c>
      <c r="D195" t="s">
        <v>285</v>
      </c>
      <c r="E195" t="s">
        <v>1317</v>
      </c>
      <c r="F195">
        <v>953</v>
      </c>
      <c r="G195" t="s">
        <v>779</v>
      </c>
      <c r="H195" t="s">
        <v>325</v>
      </c>
      <c r="I195">
        <v>3</v>
      </c>
      <c r="J195" t="s">
        <v>326</v>
      </c>
    </row>
    <row r="196" spans="1:10" x14ac:dyDescent="0.25">
      <c r="A196">
        <v>3939</v>
      </c>
      <c r="B196" t="s">
        <v>1481</v>
      </c>
      <c r="C196" t="s">
        <v>326</v>
      </c>
      <c r="D196" t="s">
        <v>285</v>
      </c>
      <c r="E196" t="s">
        <v>1317</v>
      </c>
      <c r="F196">
        <v>953</v>
      </c>
      <c r="G196" t="s">
        <v>779</v>
      </c>
      <c r="H196" t="s">
        <v>325</v>
      </c>
      <c r="I196">
        <v>3</v>
      </c>
      <c r="J196" t="s">
        <v>326</v>
      </c>
    </row>
    <row r="197" spans="1:10" x14ac:dyDescent="0.25">
      <c r="A197">
        <v>3944</v>
      </c>
      <c r="B197" t="s">
        <v>786</v>
      </c>
      <c r="C197" t="s">
        <v>787</v>
      </c>
      <c r="D197" t="s">
        <v>265</v>
      </c>
      <c r="E197" t="s">
        <v>1316</v>
      </c>
      <c r="F197">
        <v>955</v>
      </c>
      <c r="G197" t="s">
        <v>785</v>
      </c>
      <c r="H197" t="s">
        <v>273</v>
      </c>
      <c r="I197">
        <v>1</v>
      </c>
      <c r="J197" t="s">
        <v>260</v>
      </c>
    </row>
    <row r="198" spans="1:10" x14ac:dyDescent="0.25">
      <c r="A198">
        <v>3946</v>
      </c>
      <c r="B198" t="s">
        <v>786</v>
      </c>
      <c r="C198" t="s">
        <v>787</v>
      </c>
      <c r="D198" t="s">
        <v>309</v>
      </c>
      <c r="E198" t="s">
        <v>1319</v>
      </c>
      <c r="F198">
        <v>955</v>
      </c>
      <c r="G198" t="s">
        <v>785</v>
      </c>
      <c r="H198" t="s">
        <v>273</v>
      </c>
      <c r="I198">
        <v>1</v>
      </c>
      <c r="J198" t="s">
        <v>260</v>
      </c>
    </row>
    <row r="199" spans="1:10" x14ac:dyDescent="0.25">
      <c r="A199">
        <v>3969</v>
      </c>
      <c r="B199" t="s">
        <v>607</v>
      </c>
      <c r="C199" t="s">
        <v>304</v>
      </c>
      <c r="D199" t="s">
        <v>267</v>
      </c>
      <c r="E199" t="s">
        <v>1322</v>
      </c>
      <c r="F199">
        <v>837</v>
      </c>
      <c r="G199" t="s">
        <v>608</v>
      </c>
      <c r="H199" t="s">
        <v>325</v>
      </c>
      <c r="I199">
        <v>3</v>
      </c>
      <c r="J199" t="s">
        <v>326</v>
      </c>
    </row>
    <row r="200" spans="1:10" x14ac:dyDescent="0.25">
      <c r="A200">
        <v>3970</v>
      </c>
      <c r="B200" t="s">
        <v>540</v>
      </c>
      <c r="C200" t="s">
        <v>378</v>
      </c>
      <c r="D200" t="s">
        <v>267</v>
      </c>
      <c r="E200" t="s">
        <v>1322</v>
      </c>
      <c r="F200">
        <v>777</v>
      </c>
      <c r="G200" t="s">
        <v>541</v>
      </c>
      <c r="H200" t="s">
        <v>284</v>
      </c>
      <c r="I200">
        <v>4</v>
      </c>
      <c r="J200" t="s">
        <v>262</v>
      </c>
    </row>
    <row r="201" spans="1:10" x14ac:dyDescent="0.25">
      <c r="A201">
        <v>3972</v>
      </c>
      <c r="B201" t="s">
        <v>854</v>
      </c>
      <c r="C201" t="s">
        <v>855</v>
      </c>
      <c r="D201" t="s">
        <v>267</v>
      </c>
      <c r="E201" t="s">
        <v>1322</v>
      </c>
      <c r="F201">
        <v>965</v>
      </c>
      <c r="G201" t="s">
        <v>1299</v>
      </c>
      <c r="H201" t="s">
        <v>316</v>
      </c>
      <c r="I201">
        <v>5</v>
      </c>
      <c r="J201" t="s">
        <v>298</v>
      </c>
    </row>
    <row r="202" spans="1:10" x14ac:dyDescent="0.25">
      <c r="A202">
        <v>3978</v>
      </c>
      <c r="B202" t="s">
        <v>831</v>
      </c>
      <c r="C202" t="s">
        <v>832</v>
      </c>
      <c r="D202" t="s">
        <v>267</v>
      </c>
      <c r="E202" t="s">
        <v>1322</v>
      </c>
      <c r="F202">
        <v>962</v>
      </c>
      <c r="G202" t="s">
        <v>833</v>
      </c>
      <c r="H202" t="s">
        <v>259</v>
      </c>
      <c r="I202">
        <v>1</v>
      </c>
      <c r="J202" t="s">
        <v>260</v>
      </c>
    </row>
    <row r="203" spans="1:10" x14ac:dyDescent="0.25">
      <c r="A203">
        <v>3982</v>
      </c>
      <c r="B203" t="s">
        <v>834</v>
      </c>
      <c r="C203" t="s">
        <v>835</v>
      </c>
      <c r="D203" t="s">
        <v>267</v>
      </c>
      <c r="E203" t="s">
        <v>1322</v>
      </c>
      <c r="F203">
        <v>962</v>
      </c>
      <c r="G203" t="s">
        <v>833</v>
      </c>
      <c r="H203" t="s">
        <v>259</v>
      </c>
      <c r="I203">
        <v>1</v>
      </c>
      <c r="J203" t="s">
        <v>260</v>
      </c>
    </row>
    <row r="204" spans="1:10" x14ac:dyDescent="0.25">
      <c r="A204">
        <v>3983</v>
      </c>
      <c r="B204" t="s">
        <v>558</v>
      </c>
      <c r="C204" t="s">
        <v>559</v>
      </c>
      <c r="D204" t="s">
        <v>267</v>
      </c>
      <c r="E204" t="s">
        <v>1322</v>
      </c>
      <c r="F204">
        <v>790</v>
      </c>
      <c r="G204" t="s">
        <v>1300</v>
      </c>
      <c r="H204" t="s">
        <v>259</v>
      </c>
      <c r="I204">
        <v>1</v>
      </c>
      <c r="J204" t="s">
        <v>260</v>
      </c>
    </row>
    <row r="205" spans="1:10" x14ac:dyDescent="0.25">
      <c r="A205">
        <v>3987</v>
      </c>
      <c r="B205" t="s">
        <v>305</v>
      </c>
      <c r="C205" t="s">
        <v>306</v>
      </c>
      <c r="D205" t="s">
        <v>267</v>
      </c>
      <c r="E205" t="s">
        <v>1322</v>
      </c>
      <c r="F205">
        <v>606</v>
      </c>
      <c r="G205" t="s">
        <v>307</v>
      </c>
      <c r="H205" t="s">
        <v>308</v>
      </c>
      <c r="I205">
        <v>2</v>
      </c>
      <c r="J205" t="s">
        <v>278</v>
      </c>
    </row>
    <row r="206" spans="1:10" x14ac:dyDescent="0.25">
      <c r="A206">
        <v>3988</v>
      </c>
      <c r="B206" t="s">
        <v>801</v>
      </c>
      <c r="C206" t="s">
        <v>802</v>
      </c>
      <c r="D206" t="s">
        <v>265</v>
      </c>
      <c r="E206" t="s">
        <v>1316</v>
      </c>
      <c r="F206">
        <v>957</v>
      </c>
      <c r="G206" t="s">
        <v>803</v>
      </c>
      <c r="H206" t="s">
        <v>266</v>
      </c>
      <c r="I206">
        <v>4</v>
      </c>
      <c r="J206" t="s">
        <v>262</v>
      </c>
    </row>
    <row r="207" spans="1:10" x14ac:dyDescent="0.25">
      <c r="A207">
        <v>3990</v>
      </c>
      <c r="B207" t="s">
        <v>801</v>
      </c>
      <c r="C207" t="s">
        <v>802</v>
      </c>
      <c r="D207" t="s">
        <v>309</v>
      </c>
      <c r="E207" t="s">
        <v>1319</v>
      </c>
      <c r="F207">
        <v>957</v>
      </c>
      <c r="G207" t="s">
        <v>803</v>
      </c>
      <c r="H207" t="s">
        <v>266</v>
      </c>
      <c r="I207">
        <v>4</v>
      </c>
      <c r="J207" t="s">
        <v>262</v>
      </c>
    </row>
    <row r="208" spans="1:10" x14ac:dyDescent="0.25">
      <c r="A208">
        <v>3991</v>
      </c>
      <c r="B208" t="s">
        <v>804</v>
      </c>
      <c r="C208" t="s">
        <v>805</v>
      </c>
      <c r="D208" t="s">
        <v>265</v>
      </c>
      <c r="E208" t="s">
        <v>1316</v>
      </c>
      <c r="F208">
        <v>957</v>
      </c>
      <c r="G208" t="s">
        <v>803</v>
      </c>
      <c r="H208" t="s">
        <v>266</v>
      </c>
      <c r="I208">
        <v>4</v>
      </c>
      <c r="J208" t="s">
        <v>262</v>
      </c>
    </row>
    <row r="209" spans="1:10" x14ac:dyDescent="0.25">
      <c r="A209">
        <v>3992</v>
      </c>
      <c r="B209" t="s">
        <v>806</v>
      </c>
      <c r="C209" t="s">
        <v>807</v>
      </c>
      <c r="D209" t="s">
        <v>265</v>
      </c>
      <c r="E209" t="s">
        <v>1316</v>
      </c>
      <c r="F209">
        <v>957</v>
      </c>
      <c r="G209" t="s">
        <v>803</v>
      </c>
      <c r="H209" t="s">
        <v>266</v>
      </c>
      <c r="I209">
        <v>4</v>
      </c>
      <c r="J209" t="s">
        <v>262</v>
      </c>
    </row>
    <row r="210" spans="1:10" x14ac:dyDescent="0.25">
      <c r="A210">
        <v>3994</v>
      </c>
      <c r="B210" t="s">
        <v>808</v>
      </c>
      <c r="C210" t="s">
        <v>809</v>
      </c>
      <c r="D210" t="s">
        <v>265</v>
      </c>
      <c r="E210" t="s">
        <v>1316</v>
      </c>
      <c r="F210">
        <v>957</v>
      </c>
      <c r="G210" t="s">
        <v>803</v>
      </c>
      <c r="H210" t="s">
        <v>266</v>
      </c>
      <c r="I210">
        <v>4</v>
      </c>
      <c r="J210" t="s">
        <v>262</v>
      </c>
    </row>
    <row r="211" spans="1:10" x14ac:dyDescent="0.25">
      <c r="A211">
        <v>3995</v>
      </c>
      <c r="B211" t="s">
        <v>1301</v>
      </c>
      <c r="C211" t="s">
        <v>816</v>
      </c>
      <c r="D211" t="s">
        <v>285</v>
      </c>
      <c r="E211" t="s">
        <v>1317</v>
      </c>
      <c r="F211">
        <v>957</v>
      </c>
      <c r="G211" t="s">
        <v>803</v>
      </c>
      <c r="H211" t="s">
        <v>266</v>
      </c>
      <c r="I211">
        <v>4</v>
      </c>
      <c r="J211" t="s">
        <v>262</v>
      </c>
    </row>
    <row r="212" spans="1:10" x14ac:dyDescent="0.25">
      <c r="A212">
        <v>4001</v>
      </c>
      <c r="B212" t="s">
        <v>507</v>
      </c>
      <c r="C212" t="s">
        <v>508</v>
      </c>
      <c r="D212" t="s">
        <v>267</v>
      </c>
      <c r="E212" t="s">
        <v>1322</v>
      </c>
      <c r="F212">
        <v>736</v>
      </c>
      <c r="G212" t="s">
        <v>509</v>
      </c>
      <c r="H212" t="s">
        <v>277</v>
      </c>
      <c r="I212">
        <v>2</v>
      </c>
      <c r="J212" t="s">
        <v>278</v>
      </c>
    </row>
    <row r="213" spans="1:10" x14ac:dyDescent="0.25">
      <c r="A213">
        <v>4005</v>
      </c>
      <c r="B213" t="s">
        <v>772</v>
      </c>
      <c r="C213" t="s">
        <v>773</v>
      </c>
      <c r="D213" t="s">
        <v>265</v>
      </c>
      <c r="E213" t="s">
        <v>1316</v>
      </c>
      <c r="F213">
        <v>952</v>
      </c>
      <c r="G213" t="s">
        <v>771</v>
      </c>
      <c r="H213" t="s">
        <v>334</v>
      </c>
      <c r="I213">
        <v>4</v>
      </c>
      <c r="J213" t="s">
        <v>262</v>
      </c>
    </row>
    <row r="214" spans="1:10" x14ac:dyDescent="0.25">
      <c r="A214">
        <v>4008</v>
      </c>
      <c r="B214" t="s">
        <v>774</v>
      </c>
      <c r="C214" t="s">
        <v>775</v>
      </c>
      <c r="D214" t="s">
        <v>265</v>
      </c>
      <c r="E214" t="s">
        <v>1316</v>
      </c>
      <c r="F214">
        <v>952</v>
      </c>
      <c r="G214" t="s">
        <v>771</v>
      </c>
      <c r="H214" t="s">
        <v>334</v>
      </c>
      <c r="I214">
        <v>4</v>
      </c>
      <c r="J214" t="s">
        <v>262</v>
      </c>
    </row>
    <row r="215" spans="1:10" x14ac:dyDescent="0.25">
      <c r="A215">
        <v>4009</v>
      </c>
      <c r="B215" t="s">
        <v>774</v>
      </c>
      <c r="C215" t="s">
        <v>775</v>
      </c>
      <c r="D215" t="s">
        <v>285</v>
      </c>
      <c r="E215" t="s">
        <v>1317</v>
      </c>
      <c r="F215">
        <v>952</v>
      </c>
      <c r="G215" t="s">
        <v>771</v>
      </c>
      <c r="H215" t="s">
        <v>334</v>
      </c>
      <c r="I215">
        <v>4</v>
      </c>
      <c r="J215" t="s">
        <v>262</v>
      </c>
    </row>
    <row r="216" spans="1:10" x14ac:dyDescent="0.25">
      <c r="A216">
        <v>4022</v>
      </c>
      <c r="B216" t="s">
        <v>755</v>
      </c>
      <c r="C216" t="s">
        <v>756</v>
      </c>
      <c r="D216" t="s">
        <v>265</v>
      </c>
      <c r="E216" t="s">
        <v>1316</v>
      </c>
      <c r="F216">
        <v>950</v>
      </c>
      <c r="G216" t="s">
        <v>1298</v>
      </c>
      <c r="H216" t="s">
        <v>754</v>
      </c>
      <c r="I216">
        <v>2</v>
      </c>
      <c r="J216" t="s">
        <v>278</v>
      </c>
    </row>
    <row r="217" spans="1:10" x14ac:dyDescent="0.25">
      <c r="A217">
        <v>4023</v>
      </c>
      <c r="B217" t="s">
        <v>755</v>
      </c>
      <c r="C217" t="s">
        <v>756</v>
      </c>
      <c r="D217" t="s">
        <v>285</v>
      </c>
      <c r="E217" t="s">
        <v>1317</v>
      </c>
      <c r="F217">
        <v>950</v>
      </c>
      <c r="G217" t="s">
        <v>1298</v>
      </c>
      <c r="H217" t="s">
        <v>754</v>
      </c>
      <c r="I217">
        <v>2</v>
      </c>
      <c r="J217" t="s">
        <v>278</v>
      </c>
    </row>
    <row r="218" spans="1:10" x14ac:dyDescent="0.25">
      <c r="A218">
        <v>4025</v>
      </c>
      <c r="B218" t="s">
        <v>788</v>
      </c>
      <c r="C218" t="s">
        <v>789</v>
      </c>
      <c r="D218" t="s">
        <v>265</v>
      </c>
      <c r="E218" t="s">
        <v>1316</v>
      </c>
      <c r="F218">
        <v>955</v>
      </c>
      <c r="G218" t="s">
        <v>785</v>
      </c>
      <c r="H218" t="s">
        <v>273</v>
      </c>
      <c r="I218">
        <v>1</v>
      </c>
      <c r="J218" t="s">
        <v>260</v>
      </c>
    </row>
    <row r="219" spans="1:10" x14ac:dyDescent="0.25">
      <c r="A219">
        <v>4027</v>
      </c>
      <c r="B219" t="s">
        <v>790</v>
      </c>
      <c r="C219" t="s">
        <v>791</v>
      </c>
      <c r="D219" t="s">
        <v>265</v>
      </c>
      <c r="E219" t="s">
        <v>1316</v>
      </c>
      <c r="F219">
        <v>955</v>
      </c>
      <c r="G219" t="s">
        <v>785</v>
      </c>
      <c r="H219" t="s">
        <v>273</v>
      </c>
      <c r="I219">
        <v>1</v>
      </c>
      <c r="J219" t="s">
        <v>260</v>
      </c>
    </row>
    <row r="220" spans="1:10" x14ac:dyDescent="0.25">
      <c r="A220">
        <v>4030</v>
      </c>
      <c r="B220" t="s">
        <v>792</v>
      </c>
      <c r="C220" t="s">
        <v>793</v>
      </c>
      <c r="D220" t="s">
        <v>265</v>
      </c>
      <c r="E220" t="s">
        <v>1316</v>
      </c>
      <c r="F220">
        <v>955</v>
      </c>
      <c r="G220" t="s">
        <v>785</v>
      </c>
      <c r="H220" t="s">
        <v>273</v>
      </c>
      <c r="I220">
        <v>1</v>
      </c>
      <c r="J220" t="s">
        <v>260</v>
      </c>
    </row>
    <row r="221" spans="1:10" x14ac:dyDescent="0.25">
      <c r="A221">
        <v>4033</v>
      </c>
      <c r="B221" t="s">
        <v>794</v>
      </c>
      <c r="C221" t="s">
        <v>795</v>
      </c>
      <c r="D221" t="s">
        <v>265</v>
      </c>
      <c r="E221" t="s">
        <v>1316</v>
      </c>
      <c r="F221">
        <v>955</v>
      </c>
      <c r="G221" t="s">
        <v>785</v>
      </c>
      <c r="H221" t="s">
        <v>273</v>
      </c>
      <c r="I221">
        <v>1</v>
      </c>
      <c r="J221" t="s">
        <v>260</v>
      </c>
    </row>
    <row r="222" spans="1:10" x14ac:dyDescent="0.25">
      <c r="A222">
        <v>4036</v>
      </c>
      <c r="B222" t="s">
        <v>727</v>
      </c>
      <c r="C222" t="s">
        <v>728</v>
      </c>
      <c r="D222" t="s">
        <v>265</v>
      </c>
      <c r="E222" t="s">
        <v>1316</v>
      </c>
      <c r="F222">
        <v>946</v>
      </c>
      <c r="G222" t="s">
        <v>726</v>
      </c>
      <c r="H222" t="s">
        <v>273</v>
      </c>
      <c r="I222">
        <v>1</v>
      </c>
      <c r="J222" t="s">
        <v>260</v>
      </c>
    </row>
    <row r="223" spans="1:10" x14ac:dyDescent="0.25">
      <c r="A223">
        <v>4039</v>
      </c>
      <c r="B223" t="s">
        <v>729</v>
      </c>
      <c r="C223" t="s">
        <v>730</v>
      </c>
      <c r="D223" t="s">
        <v>265</v>
      </c>
      <c r="E223" t="s">
        <v>1316</v>
      </c>
      <c r="F223">
        <v>946</v>
      </c>
      <c r="G223" t="s">
        <v>726</v>
      </c>
      <c r="H223" t="s">
        <v>273</v>
      </c>
      <c r="I223">
        <v>1</v>
      </c>
      <c r="J223" t="s">
        <v>260</v>
      </c>
    </row>
    <row r="224" spans="1:10" x14ac:dyDescent="0.25">
      <c r="A224">
        <v>4042</v>
      </c>
      <c r="B224" t="s">
        <v>731</v>
      </c>
      <c r="C224" t="s">
        <v>732</v>
      </c>
      <c r="D224" t="s">
        <v>265</v>
      </c>
      <c r="E224" t="s">
        <v>1316</v>
      </c>
      <c r="F224">
        <v>946</v>
      </c>
      <c r="G224" t="s">
        <v>726</v>
      </c>
      <c r="H224" t="s">
        <v>273</v>
      </c>
      <c r="I224">
        <v>1</v>
      </c>
      <c r="J224" t="s">
        <v>260</v>
      </c>
    </row>
    <row r="225" spans="1:10" x14ac:dyDescent="0.25">
      <c r="A225">
        <v>4044</v>
      </c>
      <c r="B225" t="s">
        <v>407</v>
      </c>
      <c r="C225" t="s">
        <v>301</v>
      </c>
      <c r="D225" t="s">
        <v>267</v>
      </c>
      <c r="E225" t="s">
        <v>1322</v>
      </c>
      <c r="F225">
        <v>665</v>
      </c>
      <c r="G225" t="s">
        <v>408</v>
      </c>
      <c r="H225" t="s">
        <v>303</v>
      </c>
      <c r="I225">
        <v>1</v>
      </c>
      <c r="J225" t="s">
        <v>260</v>
      </c>
    </row>
    <row r="226" spans="1:10" x14ac:dyDescent="0.25">
      <c r="A226">
        <v>4045</v>
      </c>
      <c r="B226" t="s">
        <v>836</v>
      </c>
      <c r="C226" t="s">
        <v>559</v>
      </c>
      <c r="D226" t="s">
        <v>267</v>
      </c>
      <c r="E226" t="s">
        <v>1322</v>
      </c>
      <c r="F226">
        <v>962</v>
      </c>
      <c r="G226" t="s">
        <v>833</v>
      </c>
      <c r="H226" t="s">
        <v>259</v>
      </c>
      <c r="I226">
        <v>1</v>
      </c>
      <c r="J226" t="s">
        <v>260</v>
      </c>
    </row>
    <row r="227" spans="1:10" x14ac:dyDescent="0.25">
      <c r="A227">
        <v>4046</v>
      </c>
      <c r="B227" t="s">
        <v>818</v>
      </c>
      <c r="C227" t="s">
        <v>378</v>
      </c>
      <c r="D227" t="s">
        <v>265</v>
      </c>
      <c r="E227" t="s">
        <v>1316</v>
      </c>
      <c r="F227">
        <v>958</v>
      </c>
      <c r="G227" t="s">
        <v>819</v>
      </c>
      <c r="H227" t="s">
        <v>284</v>
      </c>
      <c r="I227">
        <v>4</v>
      </c>
      <c r="J227" t="s">
        <v>262</v>
      </c>
    </row>
    <row r="228" spans="1:10" x14ac:dyDescent="0.25">
      <c r="A228">
        <v>4048</v>
      </c>
      <c r="B228" t="s">
        <v>820</v>
      </c>
      <c r="C228" t="s">
        <v>378</v>
      </c>
      <c r="D228" t="s">
        <v>265</v>
      </c>
      <c r="E228" t="s">
        <v>1316</v>
      </c>
      <c r="F228">
        <v>958</v>
      </c>
      <c r="G228" t="s">
        <v>819</v>
      </c>
      <c r="H228" t="s">
        <v>284</v>
      </c>
      <c r="I228">
        <v>4</v>
      </c>
      <c r="J228" t="s">
        <v>262</v>
      </c>
    </row>
    <row r="229" spans="1:10" x14ac:dyDescent="0.25">
      <c r="A229">
        <v>4053</v>
      </c>
      <c r="B229" t="s">
        <v>381</v>
      </c>
      <c r="C229" t="s">
        <v>382</v>
      </c>
      <c r="D229" t="s">
        <v>267</v>
      </c>
      <c r="E229" t="s">
        <v>1322</v>
      </c>
      <c r="F229">
        <v>654</v>
      </c>
      <c r="G229" t="s">
        <v>1294</v>
      </c>
      <c r="H229" t="s">
        <v>316</v>
      </c>
      <c r="I229">
        <v>5</v>
      </c>
      <c r="J229" t="s">
        <v>298</v>
      </c>
    </row>
    <row r="230" spans="1:10" x14ac:dyDescent="0.25">
      <c r="A230">
        <v>4054</v>
      </c>
      <c r="B230" t="s">
        <v>411</v>
      </c>
      <c r="C230" t="s">
        <v>412</v>
      </c>
      <c r="D230" t="s">
        <v>267</v>
      </c>
      <c r="E230" t="s">
        <v>1322</v>
      </c>
      <c r="F230">
        <v>674</v>
      </c>
      <c r="G230" t="s">
        <v>1288</v>
      </c>
      <c r="H230" t="s">
        <v>259</v>
      </c>
      <c r="I230">
        <v>1</v>
      </c>
      <c r="J230" t="s">
        <v>260</v>
      </c>
    </row>
    <row r="231" spans="1:10" x14ac:dyDescent="0.25">
      <c r="A231">
        <v>4055</v>
      </c>
      <c r="B231" t="s">
        <v>413</v>
      </c>
      <c r="C231" t="s">
        <v>412</v>
      </c>
      <c r="D231" t="s">
        <v>267</v>
      </c>
      <c r="E231" t="s">
        <v>1322</v>
      </c>
      <c r="F231">
        <v>674</v>
      </c>
      <c r="G231" t="s">
        <v>1288</v>
      </c>
      <c r="H231" t="s">
        <v>259</v>
      </c>
      <c r="I231">
        <v>1</v>
      </c>
      <c r="J231" t="s">
        <v>260</v>
      </c>
    </row>
    <row r="232" spans="1:10" x14ac:dyDescent="0.25">
      <c r="A232">
        <v>4057</v>
      </c>
      <c r="B232" t="s">
        <v>1282</v>
      </c>
      <c r="C232" t="s">
        <v>636</v>
      </c>
      <c r="D232" t="s">
        <v>267</v>
      </c>
      <c r="E232" t="s">
        <v>1322</v>
      </c>
      <c r="F232">
        <v>890</v>
      </c>
      <c r="G232" t="s">
        <v>1283</v>
      </c>
      <c r="H232" t="s">
        <v>273</v>
      </c>
      <c r="I232">
        <v>1</v>
      </c>
      <c r="J232" t="s">
        <v>260</v>
      </c>
    </row>
    <row r="233" spans="1:10" x14ac:dyDescent="0.25">
      <c r="A233">
        <v>4058</v>
      </c>
      <c r="B233" t="s">
        <v>429</v>
      </c>
      <c r="C233" t="s">
        <v>430</v>
      </c>
      <c r="D233" t="s">
        <v>267</v>
      </c>
      <c r="E233" t="s">
        <v>1322</v>
      </c>
      <c r="F233">
        <v>684</v>
      </c>
      <c r="G233" t="s">
        <v>1281</v>
      </c>
      <c r="H233" t="s">
        <v>273</v>
      </c>
      <c r="I233">
        <v>1</v>
      </c>
      <c r="J233" t="s">
        <v>260</v>
      </c>
    </row>
    <row r="234" spans="1:10" x14ac:dyDescent="0.25">
      <c r="A234">
        <v>4059</v>
      </c>
      <c r="B234" t="s">
        <v>825</v>
      </c>
      <c r="C234" t="s">
        <v>826</v>
      </c>
      <c r="D234" t="s">
        <v>265</v>
      </c>
      <c r="E234" t="s">
        <v>1316</v>
      </c>
      <c r="F234">
        <v>959</v>
      </c>
      <c r="G234" t="s">
        <v>1302</v>
      </c>
      <c r="H234" t="s">
        <v>316</v>
      </c>
      <c r="I234">
        <v>5</v>
      </c>
      <c r="J234" t="s">
        <v>298</v>
      </c>
    </row>
    <row r="235" spans="1:10" x14ac:dyDescent="0.25">
      <c r="A235">
        <v>4061</v>
      </c>
      <c r="B235" t="s">
        <v>825</v>
      </c>
      <c r="C235" t="s">
        <v>826</v>
      </c>
      <c r="D235" t="s">
        <v>327</v>
      </c>
      <c r="E235" t="s">
        <v>1318</v>
      </c>
      <c r="F235">
        <v>959</v>
      </c>
      <c r="G235" t="s">
        <v>1302</v>
      </c>
      <c r="H235" t="s">
        <v>316</v>
      </c>
      <c r="I235">
        <v>5</v>
      </c>
      <c r="J235" t="s">
        <v>298</v>
      </c>
    </row>
    <row r="236" spans="1:10" x14ac:dyDescent="0.25">
      <c r="A236">
        <v>4063</v>
      </c>
      <c r="B236" t="s">
        <v>825</v>
      </c>
      <c r="C236" t="s">
        <v>826</v>
      </c>
      <c r="D236" t="s">
        <v>267</v>
      </c>
      <c r="E236" t="s">
        <v>1322</v>
      </c>
      <c r="F236">
        <v>959</v>
      </c>
      <c r="G236" t="s">
        <v>1302</v>
      </c>
      <c r="H236" t="s">
        <v>316</v>
      </c>
      <c r="I236">
        <v>5</v>
      </c>
      <c r="J236" t="s">
        <v>298</v>
      </c>
    </row>
    <row r="237" spans="1:10" x14ac:dyDescent="0.25">
      <c r="A237">
        <v>4070</v>
      </c>
      <c r="B237" t="s">
        <v>367</v>
      </c>
      <c r="C237" t="s">
        <v>368</v>
      </c>
      <c r="D237" t="s">
        <v>267</v>
      </c>
      <c r="E237" t="s">
        <v>1322</v>
      </c>
      <c r="F237">
        <v>648</v>
      </c>
      <c r="G237" t="s">
        <v>369</v>
      </c>
      <c r="H237" t="s">
        <v>259</v>
      </c>
      <c r="I237">
        <v>1</v>
      </c>
      <c r="J237" t="s">
        <v>260</v>
      </c>
    </row>
    <row r="238" spans="1:10" x14ac:dyDescent="0.25">
      <c r="A238">
        <v>4071</v>
      </c>
      <c r="B238" t="s">
        <v>528</v>
      </c>
      <c r="C238" t="s">
        <v>529</v>
      </c>
      <c r="D238" t="s">
        <v>267</v>
      </c>
      <c r="E238" t="s">
        <v>1322</v>
      </c>
      <c r="F238">
        <v>763</v>
      </c>
      <c r="G238" t="s">
        <v>530</v>
      </c>
      <c r="H238" t="s">
        <v>284</v>
      </c>
      <c r="I238">
        <v>4</v>
      </c>
      <c r="J238" t="s">
        <v>262</v>
      </c>
    </row>
    <row r="239" spans="1:10" x14ac:dyDescent="0.25">
      <c r="A239">
        <v>4073</v>
      </c>
      <c r="B239" t="s">
        <v>535</v>
      </c>
      <c r="C239" t="s">
        <v>536</v>
      </c>
      <c r="D239" t="s">
        <v>267</v>
      </c>
      <c r="E239" t="s">
        <v>1322</v>
      </c>
      <c r="F239">
        <v>771</v>
      </c>
      <c r="G239" t="s">
        <v>537</v>
      </c>
      <c r="H239" t="s">
        <v>334</v>
      </c>
      <c r="I239">
        <v>4</v>
      </c>
      <c r="J239" t="s">
        <v>262</v>
      </c>
    </row>
    <row r="240" spans="1:10" x14ac:dyDescent="0.25">
      <c r="A240">
        <v>4074</v>
      </c>
      <c r="B240" t="s">
        <v>347</v>
      </c>
      <c r="C240" t="s">
        <v>348</v>
      </c>
      <c r="D240" t="s">
        <v>267</v>
      </c>
      <c r="E240" t="s">
        <v>1322</v>
      </c>
      <c r="F240">
        <v>633</v>
      </c>
      <c r="G240" t="s">
        <v>349</v>
      </c>
      <c r="H240" t="s">
        <v>273</v>
      </c>
      <c r="I240">
        <v>1</v>
      </c>
      <c r="J240" t="s">
        <v>260</v>
      </c>
    </row>
    <row r="241" spans="1:10" x14ac:dyDescent="0.25">
      <c r="A241">
        <v>4075</v>
      </c>
      <c r="B241" t="s">
        <v>572</v>
      </c>
      <c r="C241" t="s">
        <v>573</v>
      </c>
      <c r="D241" t="s">
        <v>267</v>
      </c>
      <c r="E241" t="s">
        <v>1322</v>
      </c>
      <c r="F241">
        <v>801</v>
      </c>
      <c r="G241" t="s">
        <v>574</v>
      </c>
      <c r="H241" t="s">
        <v>273</v>
      </c>
      <c r="I241">
        <v>1</v>
      </c>
      <c r="J241" t="s">
        <v>260</v>
      </c>
    </row>
    <row r="242" spans="1:10" x14ac:dyDescent="0.25">
      <c r="A242">
        <v>4076</v>
      </c>
      <c r="B242" t="s">
        <v>562</v>
      </c>
      <c r="C242" t="s">
        <v>475</v>
      </c>
      <c r="D242" t="s">
        <v>267</v>
      </c>
      <c r="E242" t="s">
        <v>1322</v>
      </c>
      <c r="F242">
        <v>793</v>
      </c>
      <c r="G242" t="s">
        <v>1272</v>
      </c>
      <c r="H242" t="s">
        <v>273</v>
      </c>
      <c r="I242">
        <v>1</v>
      </c>
      <c r="J242" t="s">
        <v>260</v>
      </c>
    </row>
    <row r="243" spans="1:10" x14ac:dyDescent="0.25">
      <c r="A243">
        <v>4077</v>
      </c>
      <c r="B243" t="s">
        <v>331</v>
      </c>
      <c r="C243" t="s">
        <v>332</v>
      </c>
      <c r="D243" t="s">
        <v>267</v>
      </c>
      <c r="E243" t="s">
        <v>1322</v>
      </c>
      <c r="F243">
        <v>624</v>
      </c>
      <c r="G243" t="s">
        <v>333</v>
      </c>
      <c r="H243" t="s">
        <v>334</v>
      </c>
      <c r="I243">
        <v>4</v>
      </c>
      <c r="J243" t="s">
        <v>262</v>
      </c>
    </row>
    <row r="244" spans="1:10" x14ac:dyDescent="0.25">
      <c r="A244">
        <v>4078</v>
      </c>
      <c r="B244" t="s">
        <v>385</v>
      </c>
      <c r="C244" t="s">
        <v>386</v>
      </c>
      <c r="D244" t="s">
        <v>267</v>
      </c>
      <c r="E244" t="s">
        <v>1322</v>
      </c>
      <c r="F244">
        <v>655</v>
      </c>
      <c r="G244" t="s">
        <v>1275</v>
      </c>
      <c r="H244" t="s">
        <v>273</v>
      </c>
      <c r="I244">
        <v>1</v>
      </c>
      <c r="J244" t="s">
        <v>260</v>
      </c>
    </row>
    <row r="245" spans="1:10" x14ac:dyDescent="0.25">
      <c r="A245">
        <v>4079</v>
      </c>
      <c r="B245" t="s">
        <v>818</v>
      </c>
      <c r="C245" t="s">
        <v>378</v>
      </c>
      <c r="D245" t="s">
        <v>267</v>
      </c>
      <c r="E245" t="s">
        <v>1322</v>
      </c>
      <c r="F245">
        <v>958</v>
      </c>
      <c r="G245" t="s">
        <v>819</v>
      </c>
      <c r="H245" t="s">
        <v>284</v>
      </c>
      <c r="I245">
        <v>4</v>
      </c>
      <c r="J245" t="s">
        <v>262</v>
      </c>
    </row>
    <row r="246" spans="1:10" x14ac:dyDescent="0.25">
      <c r="A246">
        <v>4080</v>
      </c>
      <c r="B246" t="s">
        <v>821</v>
      </c>
      <c r="C246" t="s">
        <v>378</v>
      </c>
      <c r="D246" t="s">
        <v>267</v>
      </c>
      <c r="E246" t="s">
        <v>1322</v>
      </c>
      <c r="F246">
        <v>958</v>
      </c>
      <c r="G246" t="s">
        <v>819</v>
      </c>
      <c r="H246" t="s">
        <v>284</v>
      </c>
      <c r="I246">
        <v>4</v>
      </c>
      <c r="J246" t="s">
        <v>262</v>
      </c>
    </row>
    <row r="247" spans="1:10" x14ac:dyDescent="0.25">
      <c r="A247">
        <v>4081</v>
      </c>
      <c r="B247" t="s">
        <v>727</v>
      </c>
      <c r="C247" t="s">
        <v>728</v>
      </c>
      <c r="D247" t="s">
        <v>267</v>
      </c>
      <c r="E247" t="s">
        <v>1322</v>
      </c>
      <c r="F247">
        <v>946</v>
      </c>
      <c r="G247" t="s">
        <v>726</v>
      </c>
      <c r="H247" t="s">
        <v>273</v>
      </c>
      <c r="I247">
        <v>1</v>
      </c>
      <c r="J247" t="s">
        <v>260</v>
      </c>
    </row>
    <row r="248" spans="1:10" x14ac:dyDescent="0.25">
      <c r="A248">
        <v>4082</v>
      </c>
      <c r="B248" t="s">
        <v>402</v>
      </c>
      <c r="C248" t="s">
        <v>403</v>
      </c>
      <c r="D248" t="s">
        <v>267</v>
      </c>
      <c r="E248" t="s">
        <v>1322</v>
      </c>
      <c r="F248">
        <v>663</v>
      </c>
      <c r="G248" t="s">
        <v>404</v>
      </c>
      <c r="H248" t="s">
        <v>273</v>
      </c>
      <c r="I248">
        <v>1</v>
      </c>
      <c r="J248" t="s">
        <v>260</v>
      </c>
    </row>
    <row r="249" spans="1:10" x14ac:dyDescent="0.25">
      <c r="A249">
        <v>4085</v>
      </c>
      <c r="B249" t="s">
        <v>820</v>
      </c>
      <c r="C249" t="s">
        <v>378</v>
      </c>
      <c r="D249" t="s">
        <v>267</v>
      </c>
      <c r="E249" t="s">
        <v>1322</v>
      </c>
      <c r="F249">
        <v>958</v>
      </c>
      <c r="G249" t="s">
        <v>819</v>
      </c>
      <c r="H249" t="s">
        <v>284</v>
      </c>
      <c r="I249">
        <v>4</v>
      </c>
      <c r="J249" t="s">
        <v>262</v>
      </c>
    </row>
    <row r="250" spans="1:10" x14ac:dyDescent="0.25">
      <c r="A250">
        <v>4088</v>
      </c>
      <c r="B250" t="s">
        <v>502</v>
      </c>
      <c r="C250" t="s">
        <v>503</v>
      </c>
      <c r="D250" t="s">
        <v>267</v>
      </c>
      <c r="E250" t="s">
        <v>1322</v>
      </c>
      <c r="F250">
        <v>734</v>
      </c>
      <c r="G250" t="s">
        <v>504</v>
      </c>
      <c r="H250" t="s">
        <v>259</v>
      </c>
      <c r="I250">
        <v>1</v>
      </c>
      <c r="J250" t="s">
        <v>260</v>
      </c>
    </row>
    <row r="251" spans="1:10" x14ac:dyDescent="0.25">
      <c r="A251">
        <v>4091</v>
      </c>
      <c r="B251" t="s">
        <v>524</v>
      </c>
      <c r="C251" t="s">
        <v>378</v>
      </c>
      <c r="D251" t="s">
        <v>267</v>
      </c>
      <c r="E251" t="s">
        <v>1322</v>
      </c>
      <c r="F251">
        <v>751</v>
      </c>
      <c r="G251" t="s">
        <v>1280</v>
      </c>
      <c r="H251" t="s">
        <v>284</v>
      </c>
      <c r="I251">
        <v>4</v>
      </c>
      <c r="J251" t="s">
        <v>262</v>
      </c>
    </row>
    <row r="252" spans="1:10" x14ac:dyDescent="0.25">
      <c r="A252">
        <v>4092</v>
      </c>
      <c r="B252" t="s">
        <v>263</v>
      </c>
      <c r="C252" t="s">
        <v>264</v>
      </c>
      <c r="D252" t="s">
        <v>267</v>
      </c>
      <c r="E252" t="s">
        <v>1322</v>
      </c>
      <c r="F252">
        <v>592</v>
      </c>
      <c r="G252" t="s">
        <v>1277</v>
      </c>
      <c r="H252" t="s">
        <v>266</v>
      </c>
      <c r="I252">
        <v>4</v>
      </c>
      <c r="J252" t="s">
        <v>262</v>
      </c>
    </row>
    <row r="253" spans="1:10" x14ac:dyDescent="0.25">
      <c r="A253">
        <v>4093</v>
      </c>
      <c r="B253" t="s">
        <v>596</v>
      </c>
      <c r="C253" t="s">
        <v>597</v>
      </c>
      <c r="D253" t="s">
        <v>267</v>
      </c>
      <c r="E253" t="s">
        <v>1322</v>
      </c>
      <c r="F253">
        <v>824</v>
      </c>
      <c r="G253" t="s">
        <v>598</v>
      </c>
      <c r="H253" t="s">
        <v>273</v>
      </c>
      <c r="I253">
        <v>1</v>
      </c>
      <c r="J253" t="s">
        <v>260</v>
      </c>
    </row>
    <row r="254" spans="1:10" x14ac:dyDescent="0.25">
      <c r="A254">
        <v>4094</v>
      </c>
      <c r="B254" t="s">
        <v>724</v>
      </c>
      <c r="C254" t="s">
        <v>725</v>
      </c>
      <c r="D254" t="s">
        <v>267</v>
      </c>
      <c r="E254" t="s">
        <v>1322</v>
      </c>
      <c r="F254">
        <v>946</v>
      </c>
      <c r="G254" t="s">
        <v>726</v>
      </c>
      <c r="H254" t="s">
        <v>273</v>
      </c>
      <c r="I254">
        <v>1</v>
      </c>
      <c r="J254" t="s">
        <v>260</v>
      </c>
    </row>
    <row r="255" spans="1:10" x14ac:dyDescent="0.25">
      <c r="A255">
        <v>4095</v>
      </c>
      <c r="B255" t="s">
        <v>729</v>
      </c>
      <c r="C255" t="s">
        <v>730</v>
      </c>
      <c r="D255" t="s">
        <v>267</v>
      </c>
      <c r="E255" t="s">
        <v>1322</v>
      </c>
      <c r="F255">
        <v>946</v>
      </c>
      <c r="G255" t="s">
        <v>726</v>
      </c>
      <c r="H255" t="s">
        <v>273</v>
      </c>
      <c r="I255">
        <v>1</v>
      </c>
      <c r="J255" t="s">
        <v>260</v>
      </c>
    </row>
    <row r="256" spans="1:10" x14ac:dyDescent="0.25">
      <c r="A256">
        <v>4096</v>
      </c>
      <c r="B256" t="s">
        <v>731</v>
      </c>
      <c r="C256" t="s">
        <v>732</v>
      </c>
      <c r="D256" t="s">
        <v>267</v>
      </c>
      <c r="E256" t="s">
        <v>1322</v>
      </c>
      <c r="F256">
        <v>946</v>
      </c>
      <c r="G256" t="s">
        <v>726</v>
      </c>
      <c r="H256" t="s">
        <v>273</v>
      </c>
      <c r="I256">
        <v>1</v>
      </c>
      <c r="J256" t="s">
        <v>260</v>
      </c>
    </row>
    <row r="257" spans="1:10" x14ac:dyDescent="0.25">
      <c r="A257">
        <v>4097</v>
      </c>
      <c r="B257" t="s">
        <v>801</v>
      </c>
      <c r="C257" t="s">
        <v>802</v>
      </c>
      <c r="D257" t="s">
        <v>267</v>
      </c>
      <c r="E257" t="s">
        <v>1322</v>
      </c>
      <c r="F257">
        <v>957</v>
      </c>
      <c r="G257" t="s">
        <v>803</v>
      </c>
      <c r="H257" t="s">
        <v>266</v>
      </c>
      <c r="I257">
        <v>4</v>
      </c>
      <c r="J257" t="s">
        <v>262</v>
      </c>
    </row>
    <row r="258" spans="1:10" x14ac:dyDescent="0.25">
      <c r="A258">
        <v>4098</v>
      </c>
      <c r="B258" t="s">
        <v>804</v>
      </c>
      <c r="C258" t="s">
        <v>805</v>
      </c>
      <c r="D258" t="s">
        <v>267</v>
      </c>
      <c r="E258" t="s">
        <v>1322</v>
      </c>
      <c r="F258">
        <v>957</v>
      </c>
      <c r="G258" t="s">
        <v>803</v>
      </c>
      <c r="H258" t="s">
        <v>266</v>
      </c>
      <c r="I258">
        <v>4</v>
      </c>
      <c r="J258" t="s">
        <v>262</v>
      </c>
    </row>
    <row r="259" spans="1:10" x14ac:dyDescent="0.25">
      <c r="A259">
        <v>4099</v>
      </c>
      <c r="B259" t="s">
        <v>808</v>
      </c>
      <c r="C259" t="s">
        <v>809</v>
      </c>
      <c r="D259" t="s">
        <v>267</v>
      </c>
      <c r="E259" t="s">
        <v>1322</v>
      </c>
      <c r="F259">
        <v>957</v>
      </c>
      <c r="G259" t="s">
        <v>803</v>
      </c>
      <c r="H259" t="s">
        <v>266</v>
      </c>
      <c r="I259">
        <v>4</v>
      </c>
      <c r="J259" t="s">
        <v>262</v>
      </c>
    </row>
    <row r="260" spans="1:10" x14ac:dyDescent="0.25">
      <c r="A260">
        <v>4100</v>
      </c>
      <c r="B260" t="s">
        <v>806</v>
      </c>
      <c r="C260" t="s">
        <v>807</v>
      </c>
      <c r="D260" t="s">
        <v>267</v>
      </c>
      <c r="E260" t="s">
        <v>1322</v>
      </c>
      <c r="F260">
        <v>957</v>
      </c>
      <c r="G260" t="s">
        <v>803</v>
      </c>
      <c r="H260" t="s">
        <v>266</v>
      </c>
      <c r="I260">
        <v>4</v>
      </c>
      <c r="J260" t="s">
        <v>262</v>
      </c>
    </row>
    <row r="261" spans="1:10" x14ac:dyDescent="0.25">
      <c r="A261">
        <v>4101</v>
      </c>
      <c r="B261" t="s">
        <v>294</v>
      </c>
      <c r="C261" t="s">
        <v>295</v>
      </c>
      <c r="D261" t="s">
        <v>267</v>
      </c>
      <c r="E261" t="s">
        <v>1322</v>
      </c>
      <c r="F261">
        <v>600</v>
      </c>
      <c r="G261" t="s">
        <v>296</v>
      </c>
      <c r="H261" t="s">
        <v>297</v>
      </c>
      <c r="I261">
        <v>5</v>
      </c>
      <c r="J261" t="s">
        <v>298</v>
      </c>
    </row>
    <row r="262" spans="1:10" x14ac:dyDescent="0.25">
      <c r="A262">
        <v>4102</v>
      </c>
      <c r="B262" t="s">
        <v>560</v>
      </c>
      <c r="C262" t="s">
        <v>561</v>
      </c>
      <c r="D262" t="s">
        <v>267</v>
      </c>
      <c r="E262" t="s">
        <v>1322</v>
      </c>
      <c r="F262">
        <v>792</v>
      </c>
      <c r="G262" t="s">
        <v>1284</v>
      </c>
      <c r="H262" t="s">
        <v>273</v>
      </c>
      <c r="I262">
        <v>1</v>
      </c>
      <c r="J262" t="s">
        <v>260</v>
      </c>
    </row>
    <row r="263" spans="1:10" x14ac:dyDescent="0.25">
      <c r="A263">
        <v>4103</v>
      </c>
      <c r="B263" t="s">
        <v>392</v>
      </c>
      <c r="C263" t="s">
        <v>393</v>
      </c>
      <c r="D263" t="s">
        <v>267</v>
      </c>
      <c r="E263" t="s">
        <v>1322</v>
      </c>
      <c r="F263">
        <v>661</v>
      </c>
      <c r="G263" t="s">
        <v>394</v>
      </c>
      <c r="H263" t="s">
        <v>303</v>
      </c>
      <c r="I263">
        <v>1</v>
      </c>
      <c r="J263" t="s">
        <v>260</v>
      </c>
    </row>
    <row r="264" spans="1:10" x14ac:dyDescent="0.25">
      <c r="A264">
        <v>4104</v>
      </c>
      <c r="B264" t="s">
        <v>461</v>
      </c>
      <c r="C264" t="s">
        <v>460</v>
      </c>
      <c r="D264" t="s">
        <v>267</v>
      </c>
      <c r="E264" t="s">
        <v>1322</v>
      </c>
      <c r="F264">
        <v>704</v>
      </c>
      <c r="G264" t="s">
        <v>458</v>
      </c>
      <c r="H264" t="s">
        <v>459</v>
      </c>
      <c r="I264">
        <v>1</v>
      </c>
      <c r="J264" t="s">
        <v>260</v>
      </c>
    </row>
    <row r="265" spans="1:10" x14ac:dyDescent="0.25">
      <c r="A265">
        <v>4107</v>
      </c>
      <c r="B265" t="s">
        <v>676</v>
      </c>
      <c r="C265" t="s">
        <v>447</v>
      </c>
      <c r="D265" t="s">
        <v>267</v>
      </c>
      <c r="E265" t="s">
        <v>1322</v>
      </c>
      <c r="F265">
        <v>930</v>
      </c>
      <c r="G265" t="s">
        <v>675</v>
      </c>
      <c r="H265" t="s">
        <v>303</v>
      </c>
      <c r="I265">
        <v>1</v>
      </c>
      <c r="J265" t="s">
        <v>260</v>
      </c>
    </row>
    <row r="266" spans="1:10" x14ac:dyDescent="0.25">
      <c r="A266">
        <v>4108</v>
      </c>
      <c r="B266" t="s">
        <v>519</v>
      </c>
      <c r="C266" t="s">
        <v>520</v>
      </c>
      <c r="D266" t="s">
        <v>267</v>
      </c>
      <c r="E266" t="s">
        <v>1322</v>
      </c>
      <c r="F266">
        <v>745</v>
      </c>
      <c r="G266" t="s">
        <v>521</v>
      </c>
      <c r="H266" t="s">
        <v>308</v>
      </c>
      <c r="I266">
        <v>2</v>
      </c>
      <c r="J266" t="s">
        <v>278</v>
      </c>
    </row>
    <row r="267" spans="1:10" x14ac:dyDescent="0.25">
      <c r="A267">
        <v>4109</v>
      </c>
      <c r="B267" t="s">
        <v>858</v>
      </c>
      <c r="C267" t="s">
        <v>859</v>
      </c>
      <c r="D267" t="s">
        <v>267</v>
      </c>
      <c r="E267" t="s">
        <v>1322</v>
      </c>
      <c r="F267">
        <v>966</v>
      </c>
      <c r="G267" t="s">
        <v>860</v>
      </c>
      <c r="H267" t="s">
        <v>459</v>
      </c>
      <c r="I267">
        <v>1</v>
      </c>
      <c r="J267" t="s">
        <v>260</v>
      </c>
    </row>
    <row r="268" spans="1:10" x14ac:dyDescent="0.25">
      <c r="A268">
        <v>4112</v>
      </c>
      <c r="B268" t="s">
        <v>389</v>
      </c>
      <c r="C268" t="s">
        <v>390</v>
      </c>
      <c r="D268" t="s">
        <v>267</v>
      </c>
      <c r="E268" t="s">
        <v>1322</v>
      </c>
      <c r="F268">
        <v>656</v>
      </c>
      <c r="G268" t="s">
        <v>391</v>
      </c>
      <c r="H268" t="s">
        <v>303</v>
      </c>
      <c r="I268">
        <v>1</v>
      </c>
      <c r="J268" t="s">
        <v>260</v>
      </c>
    </row>
    <row r="269" spans="1:10" x14ac:dyDescent="0.25">
      <c r="A269">
        <v>4114</v>
      </c>
      <c r="B269" t="s">
        <v>633</v>
      </c>
      <c r="C269" t="s">
        <v>634</v>
      </c>
      <c r="D269" t="s">
        <v>267</v>
      </c>
      <c r="E269" t="s">
        <v>1322</v>
      </c>
      <c r="F269">
        <v>889</v>
      </c>
      <c r="G269" t="s">
        <v>635</v>
      </c>
      <c r="H269" t="s">
        <v>273</v>
      </c>
      <c r="I269">
        <v>1</v>
      </c>
      <c r="J269" t="s">
        <v>260</v>
      </c>
    </row>
    <row r="270" spans="1:10" x14ac:dyDescent="0.25">
      <c r="A270">
        <v>4115</v>
      </c>
      <c r="B270" t="s">
        <v>467</v>
      </c>
      <c r="C270" t="s">
        <v>468</v>
      </c>
      <c r="D270" t="s">
        <v>267</v>
      </c>
      <c r="E270" t="s">
        <v>1322</v>
      </c>
      <c r="F270">
        <v>709</v>
      </c>
      <c r="G270" t="s">
        <v>469</v>
      </c>
      <c r="H270" t="s">
        <v>273</v>
      </c>
      <c r="I270">
        <v>1</v>
      </c>
      <c r="J270" t="s">
        <v>260</v>
      </c>
    </row>
    <row r="271" spans="1:10" x14ac:dyDescent="0.25">
      <c r="A271">
        <v>4123</v>
      </c>
      <c r="B271" t="s">
        <v>651</v>
      </c>
      <c r="C271" t="s">
        <v>652</v>
      </c>
      <c r="D271" t="s">
        <v>267</v>
      </c>
      <c r="E271" t="s">
        <v>1322</v>
      </c>
      <c r="F271">
        <v>907</v>
      </c>
      <c r="G271" t="s">
        <v>653</v>
      </c>
      <c r="H271" t="s">
        <v>316</v>
      </c>
      <c r="I271">
        <v>5</v>
      </c>
      <c r="J271" t="s">
        <v>298</v>
      </c>
    </row>
    <row r="272" spans="1:10" x14ac:dyDescent="0.25">
      <c r="A272">
        <v>4124</v>
      </c>
      <c r="B272" t="s">
        <v>643</v>
      </c>
      <c r="C272" t="s">
        <v>644</v>
      </c>
      <c r="D272" t="s">
        <v>267</v>
      </c>
      <c r="E272" t="s">
        <v>1322</v>
      </c>
      <c r="F272">
        <v>900</v>
      </c>
      <c r="G272" t="s">
        <v>1292</v>
      </c>
      <c r="H272" t="s">
        <v>297</v>
      </c>
      <c r="I272">
        <v>5</v>
      </c>
      <c r="J272" t="s">
        <v>298</v>
      </c>
    </row>
    <row r="273" spans="1:10" x14ac:dyDescent="0.25">
      <c r="A273">
        <v>4125</v>
      </c>
      <c r="B273" t="s">
        <v>641</v>
      </c>
      <c r="C273" t="s">
        <v>642</v>
      </c>
      <c r="D273" t="s">
        <v>267</v>
      </c>
      <c r="E273" t="s">
        <v>1322</v>
      </c>
      <c r="F273">
        <v>900</v>
      </c>
      <c r="G273" t="s">
        <v>1292</v>
      </c>
      <c r="H273" t="s">
        <v>297</v>
      </c>
      <c r="I273">
        <v>5</v>
      </c>
      <c r="J273" t="s">
        <v>298</v>
      </c>
    </row>
    <row r="274" spans="1:10" x14ac:dyDescent="0.25">
      <c r="A274">
        <v>4126</v>
      </c>
      <c r="B274" t="s">
        <v>645</v>
      </c>
      <c r="C274" t="s">
        <v>646</v>
      </c>
      <c r="D274" t="s">
        <v>267</v>
      </c>
      <c r="E274" t="s">
        <v>1322</v>
      </c>
      <c r="F274">
        <v>900</v>
      </c>
      <c r="G274" t="s">
        <v>1292</v>
      </c>
      <c r="H274" t="s">
        <v>297</v>
      </c>
      <c r="I274">
        <v>5</v>
      </c>
      <c r="J274" t="s">
        <v>298</v>
      </c>
    </row>
    <row r="275" spans="1:10" x14ac:dyDescent="0.25">
      <c r="A275">
        <v>4127</v>
      </c>
      <c r="B275" t="s">
        <v>270</v>
      </c>
      <c r="C275" t="s">
        <v>271</v>
      </c>
      <c r="D275" t="s">
        <v>267</v>
      </c>
      <c r="E275" t="s">
        <v>1322</v>
      </c>
      <c r="F275">
        <v>593</v>
      </c>
      <c r="G275" t="s">
        <v>272</v>
      </c>
      <c r="H275" t="s">
        <v>273</v>
      </c>
      <c r="I275">
        <v>1</v>
      </c>
      <c r="J275" t="s">
        <v>260</v>
      </c>
    </row>
    <row r="276" spans="1:10" x14ac:dyDescent="0.25">
      <c r="A276">
        <v>4130</v>
      </c>
      <c r="B276" t="s">
        <v>526</v>
      </c>
      <c r="C276" t="s">
        <v>378</v>
      </c>
      <c r="D276" t="s">
        <v>267</v>
      </c>
      <c r="E276" t="s">
        <v>1322</v>
      </c>
      <c r="F276">
        <v>753</v>
      </c>
      <c r="G276" t="s">
        <v>527</v>
      </c>
      <c r="H276" t="s">
        <v>284</v>
      </c>
      <c r="I276">
        <v>4</v>
      </c>
      <c r="J276" t="s">
        <v>262</v>
      </c>
    </row>
    <row r="277" spans="1:10" x14ac:dyDescent="0.25">
      <c r="A277">
        <v>4131</v>
      </c>
      <c r="B277" t="s">
        <v>786</v>
      </c>
      <c r="C277" t="s">
        <v>787</v>
      </c>
      <c r="D277" t="s">
        <v>267</v>
      </c>
      <c r="E277" t="s">
        <v>1322</v>
      </c>
      <c r="F277">
        <v>955</v>
      </c>
      <c r="G277" t="s">
        <v>785</v>
      </c>
      <c r="H277" t="s">
        <v>273</v>
      </c>
      <c r="I277">
        <v>1</v>
      </c>
      <c r="J277" t="s">
        <v>260</v>
      </c>
    </row>
    <row r="278" spans="1:10" x14ac:dyDescent="0.25">
      <c r="A278">
        <v>4132</v>
      </c>
      <c r="B278" t="s">
        <v>788</v>
      </c>
      <c r="C278" t="s">
        <v>789</v>
      </c>
      <c r="D278" t="s">
        <v>267</v>
      </c>
      <c r="E278" t="s">
        <v>1322</v>
      </c>
      <c r="F278">
        <v>955</v>
      </c>
      <c r="G278" t="s">
        <v>785</v>
      </c>
      <c r="H278" t="s">
        <v>273</v>
      </c>
      <c r="I278">
        <v>1</v>
      </c>
      <c r="J278" t="s">
        <v>260</v>
      </c>
    </row>
    <row r="279" spans="1:10" x14ac:dyDescent="0.25">
      <c r="A279">
        <v>4133</v>
      </c>
      <c r="B279" t="s">
        <v>790</v>
      </c>
      <c r="C279" t="s">
        <v>791</v>
      </c>
      <c r="D279" t="s">
        <v>267</v>
      </c>
      <c r="E279" t="s">
        <v>1322</v>
      </c>
      <c r="F279">
        <v>955</v>
      </c>
      <c r="G279" t="s">
        <v>785</v>
      </c>
      <c r="H279" t="s">
        <v>273</v>
      </c>
      <c r="I279">
        <v>1</v>
      </c>
      <c r="J279" t="s">
        <v>260</v>
      </c>
    </row>
    <row r="280" spans="1:10" x14ac:dyDescent="0.25">
      <c r="A280">
        <v>4134</v>
      </c>
      <c r="B280" t="s">
        <v>792</v>
      </c>
      <c r="C280" t="s">
        <v>793</v>
      </c>
      <c r="D280" t="s">
        <v>267</v>
      </c>
      <c r="E280" t="s">
        <v>1322</v>
      </c>
      <c r="F280">
        <v>955</v>
      </c>
      <c r="G280" t="s">
        <v>785</v>
      </c>
      <c r="H280" t="s">
        <v>273</v>
      </c>
      <c r="I280">
        <v>1</v>
      </c>
      <c r="J280" t="s">
        <v>260</v>
      </c>
    </row>
    <row r="281" spans="1:10" x14ac:dyDescent="0.25">
      <c r="A281">
        <v>4135</v>
      </c>
      <c r="B281" t="s">
        <v>794</v>
      </c>
      <c r="C281" t="s">
        <v>795</v>
      </c>
      <c r="D281" t="s">
        <v>267</v>
      </c>
      <c r="E281" t="s">
        <v>1322</v>
      </c>
      <c r="F281">
        <v>955</v>
      </c>
      <c r="G281" t="s">
        <v>785</v>
      </c>
      <c r="H281" t="s">
        <v>273</v>
      </c>
      <c r="I281">
        <v>1</v>
      </c>
      <c r="J281" t="s">
        <v>260</v>
      </c>
    </row>
    <row r="282" spans="1:10" x14ac:dyDescent="0.25">
      <c r="A282">
        <v>4136</v>
      </c>
      <c r="B282" t="s">
        <v>752</v>
      </c>
      <c r="C282" t="s">
        <v>753</v>
      </c>
      <c r="D282" t="s">
        <v>309</v>
      </c>
      <c r="E282" t="s">
        <v>1319</v>
      </c>
      <c r="F282">
        <v>950</v>
      </c>
      <c r="G282" t="s">
        <v>1298</v>
      </c>
      <c r="H282" t="s">
        <v>754</v>
      </c>
      <c r="I282">
        <v>2</v>
      </c>
      <c r="J282" t="s">
        <v>278</v>
      </c>
    </row>
    <row r="283" spans="1:10" x14ac:dyDescent="0.25">
      <c r="A283">
        <v>4137</v>
      </c>
      <c r="B283" t="s">
        <v>850</v>
      </c>
      <c r="C283" t="s">
        <v>851</v>
      </c>
      <c r="D283" t="s">
        <v>267</v>
      </c>
      <c r="E283" t="s">
        <v>1322</v>
      </c>
      <c r="F283">
        <v>964</v>
      </c>
      <c r="G283" t="s">
        <v>852</v>
      </c>
      <c r="H283" t="s">
        <v>297</v>
      </c>
      <c r="I283">
        <v>5</v>
      </c>
      <c r="J283" t="s">
        <v>298</v>
      </c>
    </row>
    <row r="284" spans="1:10" x14ac:dyDescent="0.25">
      <c r="A284">
        <v>4138</v>
      </c>
      <c r="B284" t="s">
        <v>451</v>
      </c>
      <c r="C284" t="s">
        <v>452</v>
      </c>
      <c r="D284" t="s">
        <v>267</v>
      </c>
      <c r="E284" t="s">
        <v>1322</v>
      </c>
      <c r="F284">
        <v>701</v>
      </c>
      <c r="G284" t="s">
        <v>453</v>
      </c>
      <c r="H284" t="s">
        <v>277</v>
      </c>
      <c r="I284">
        <v>2</v>
      </c>
      <c r="J284" t="s">
        <v>278</v>
      </c>
    </row>
    <row r="285" spans="1:10" x14ac:dyDescent="0.25">
      <c r="A285">
        <v>4141</v>
      </c>
      <c r="B285" t="s">
        <v>580</v>
      </c>
      <c r="C285" t="s">
        <v>581</v>
      </c>
      <c r="D285" t="s">
        <v>267</v>
      </c>
      <c r="E285" t="s">
        <v>1322</v>
      </c>
      <c r="F285">
        <v>804</v>
      </c>
      <c r="G285" t="s">
        <v>582</v>
      </c>
      <c r="H285" t="s">
        <v>259</v>
      </c>
      <c r="I285">
        <v>1</v>
      </c>
      <c r="J285" t="s">
        <v>260</v>
      </c>
    </row>
    <row r="286" spans="1:10" x14ac:dyDescent="0.25">
      <c r="A286">
        <v>4144</v>
      </c>
      <c r="B286" t="s">
        <v>477</v>
      </c>
      <c r="C286" t="s">
        <v>478</v>
      </c>
      <c r="D286" t="s">
        <v>267</v>
      </c>
      <c r="E286" t="s">
        <v>1322</v>
      </c>
      <c r="F286">
        <v>718</v>
      </c>
      <c r="G286" t="s">
        <v>479</v>
      </c>
      <c r="H286" t="s">
        <v>259</v>
      </c>
      <c r="I286">
        <v>1</v>
      </c>
      <c r="J286" t="s">
        <v>260</v>
      </c>
    </row>
    <row r="287" spans="1:10" x14ac:dyDescent="0.25">
      <c r="A287">
        <v>4147</v>
      </c>
      <c r="B287" t="s">
        <v>441</v>
      </c>
      <c r="C287" t="s">
        <v>442</v>
      </c>
      <c r="D287" t="s">
        <v>267</v>
      </c>
      <c r="E287" t="s">
        <v>1322</v>
      </c>
      <c r="F287">
        <v>687</v>
      </c>
      <c r="G287" t="s">
        <v>443</v>
      </c>
      <c r="H287" t="s">
        <v>316</v>
      </c>
      <c r="I287">
        <v>5</v>
      </c>
      <c r="J287" t="s">
        <v>298</v>
      </c>
    </row>
    <row r="288" spans="1:10" x14ac:dyDescent="0.25">
      <c r="A288">
        <v>4160</v>
      </c>
      <c r="B288" t="s">
        <v>593</v>
      </c>
      <c r="C288" t="s">
        <v>594</v>
      </c>
      <c r="D288" t="s">
        <v>267</v>
      </c>
      <c r="E288" t="s">
        <v>1322</v>
      </c>
      <c r="F288">
        <v>814</v>
      </c>
      <c r="G288" t="s">
        <v>595</v>
      </c>
      <c r="H288" t="s">
        <v>273</v>
      </c>
      <c r="I288">
        <v>1</v>
      </c>
      <c r="J288" t="s">
        <v>260</v>
      </c>
    </row>
    <row r="289" spans="1:10" x14ac:dyDescent="0.25">
      <c r="A289">
        <v>4161</v>
      </c>
      <c r="B289" t="s">
        <v>658</v>
      </c>
      <c r="C289" t="s">
        <v>659</v>
      </c>
      <c r="D289" t="s">
        <v>267</v>
      </c>
      <c r="E289" t="s">
        <v>1322</v>
      </c>
      <c r="F289">
        <v>916</v>
      </c>
      <c r="G289" t="s">
        <v>660</v>
      </c>
      <c r="H289" t="s">
        <v>661</v>
      </c>
      <c r="I289">
        <v>2</v>
      </c>
      <c r="J289" t="s">
        <v>278</v>
      </c>
    </row>
    <row r="290" spans="1:10" x14ac:dyDescent="0.25">
      <c r="A290">
        <v>4162</v>
      </c>
      <c r="B290" t="s">
        <v>562</v>
      </c>
      <c r="C290" t="s">
        <v>475</v>
      </c>
      <c r="D290" t="s">
        <v>309</v>
      </c>
      <c r="E290" t="s">
        <v>1319</v>
      </c>
      <c r="F290">
        <v>793</v>
      </c>
      <c r="G290" t="s">
        <v>1272</v>
      </c>
      <c r="H290" t="s">
        <v>273</v>
      </c>
      <c r="I290">
        <v>1</v>
      </c>
      <c r="J290" t="s">
        <v>260</v>
      </c>
    </row>
    <row r="291" spans="1:10" x14ac:dyDescent="0.25">
      <c r="A291">
        <v>4163</v>
      </c>
      <c r="B291" t="s">
        <v>281</v>
      </c>
      <c r="C291" t="s">
        <v>282</v>
      </c>
      <c r="D291" t="s">
        <v>267</v>
      </c>
      <c r="E291" t="s">
        <v>1322</v>
      </c>
      <c r="F291">
        <v>597</v>
      </c>
      <c r="G291" t="s">
        <v>283</v>
      </c>
      <c r="H291" t="s">
        <v>284</v>
      </c>
      <c r="I291">
        <v>4</v>
      </c>
      <c r="J291" t="s">
        <v>262</v>
      </c>
    </row>
    <row r="292" spans="1:10" x14ac:dyDescent="0.25">
      <c r="A292">
        <v>4164</v>
      </c>
      <c r="B292" t="s">
        <v>829</v>
      </c>
      <c r="C292" t="s">
        <v>378</v>
      </c>
      <c r="D292" t="s">
        <v>265</v>
      </c>
      <c r="E292" t="s">
        <v>1316</v>
      </c>
      <c r="F292">
        <v>961</v>
      </c>
      <c r="G292" t="s">
        <v>830</v>
      </c>
      <c r="H292" t="s">
        <v>284</v>
      </c>
      <c r="I292">
        <v>4</v>
      </c>
      <c r="J292" t="s">
        <v>262</v>
      </c>
    </row>
    <row r="293" spans="1:10" x14ac:dyDescent="0.25">
      <c r="A293">
        <v>4166</v>
      </c>
      <c r="B293" t="s">
        <v>482</v>
      </c>
      <c r="C293" t="s">
        <v>483</v>
      </c>
      <c r="D293" t="s">
        <v>267</v>
      </c>
      <c r="E293" t="s">
        <v>1322</v>
      </c>
      <c r="F293">
        <v>719</v>
      </c>
      <c r="G293" t="s">
        <v>1013</v>
      </c>
      <c r="H293" t="s">
        <v>297</v>
      </c>
      <c r="I293">
        <v>5</v>
      </c>
      <c r="J293" t="s">
        <v>298</v>
      </c>
    </row>
    <row r="294" spans="1:10" x14ac:dyDescent="0.25">
      <c r="A294">
        <v>4167</v>
      </c>
      <c r="B294" t="s">
        <v>618</v>
      </c>
      <c r="C294" t="s">
        <v>619</v>
      </c>
      <c r="D294" t="s">
        <v>267</v>
      </c>
      <c r="E294" t="s">
        <v>1322</v>
      </c>
      <c r="F294">
        <v>881</v>
      </c>
      <c r="G294" t="s">
        <v>620</v>
      </c>
      <c r="H294" t="s">
        <v>316</v>
      </c>
      <c r="I294">
        <v>5</v>
      </c>
      <c r="J294" t="s">
        <v>298</v>
      </c>
    </row>
    <row r="295" spans="1:10" x14ac:dyDescent="0.25">
      <c r="A295">
        <v>4168</v>
      </c>
      <c r="B295" t="s">
        <v>588</v>
      </c>
      <c r="C295" t="s">
        <v>589</v>
      </c>
      <c r="D295" t="s">
        <v>267</v>
      </c>
      <c r="E295" t="s">
        <v>1322</v>
      </c>
      <c r="F295">
        <v>813</v>
      </c>
      <c r="G295" t="s">
        <v>590</v>
      </c>
      <c r="H295" t="s">
        <v>273</v>
      </c>
      <c r="I295">
        <v>1</v>
      </c>
      <c r="J295" t="s">
        <v>260</v>
      </c>
    </row>
    <row r="296" spans="1:10" x14ac:dyDescent="0.25">
      <c r="A296">
        <v>4169</v>
      </c>
      <c r="B296" t="s">
        <v>420</v>
      </c>
      <c r="C296" t="s">
        <v>421</v>
      </c>
      <c r="D296" t="s">
        <v>267</v>
      </c>
      <c r="E296" t="s">
        <v>1322</v>
      </c>
      <c r="F296">
        <v>681</v>
      </c>
      <c r="G296" t="s">
        <v>1290</v>
      </c>
      <c r="H296" t="s">
        <v>316</v>
      </c>
      <c r="I296">
        <v>5</v>
      </c>
      <c r="J296" t="s">
        <v>298</v>
      </c>
    </row>
    <row r="297" spans="1:10" x14ac:dyDescent="0.25">
      <c r="A297">
        <v>4170</v>
      </c>
      <c r="B297" t="s">
        <v>774</v>
      </c>
      <c r="C297" t="s">
        <v>775</v>
      </c>
      <c r="D297" t="s">
        <v>267</v>
      </c>
      <c r="E297" t="s">
        <v>1322</v>
      </c>
      <c r="F297">
        <v>952</v>
      </c>
      <c r="G297" t="s">
        <v>771</v>
      </c>
      <c r="H297" t="s">
        <v>334</v>
      </c>
      <c r="I297">
        <v>4</v>
      </c>
      <c r="J297" t="s">
        <v>262</v>
      </c>
    </row>
    <row r="298" spans="1:10" x14ac:dyDescent="0.25">
      <c r="A298">
        <v>4171</v>
      </c>
      <c r="B298" t="s">
        <v>769</v>
      </c>
      <c r="C298" t="s">
        <v>770</v>
      </c>
      <c r="D298" t="s">
        <v>267</v>
      </c>
      <c r="E298" t="s">
        <v>1322</v>
      </c>
      <c r="F298">
        <v>952</v>
      </c>
      <c r="G298" t="s">
        <v>771</v>
      </c>
      <c r="H298" t="s">
        <v>334</v>
      </c>
      <c r="I298">
        <v>4</v>
      </c>
      <c r="J298" t="s">
        <v>262</v>
      </c>
    </row>
    <row r="299" spans="1:10" x14ac:dyDescent="0.25">
      <c r="A299">
        <v>4172</v>
      </c>
      <c r="B299" t="s">
        <v>772</v>
      </c>
      <c r="C299" t="s">
        <v>773</v>
      </c>
      <c r="D299" t="s">
        <v>267</v>
      </c>
      <c r="E299" t="s">
        <v>1322</v>
      </c>
      <c r="F299">
        <v>952</v>
      </c>
      <c r="G299" t="s">
        <v>771</v>
      </c>
      <c r="H299" t="s">
        <v>334</v>
      </c>
      <c r="I299">
        <v>4</v>
      </c>
      <c r="J299" t="s">
        <v>262</v>
      </c>
    </row>
    <row r="300" spans="1:10" x14ac:dyDescent="0.25">
      <c r="A300">
        <v>4175</v>
      </c>
      <c r="B300" t="s">
        <v>532</v>
      </c>
      <c r="C300" t="s">
        <v>533</v>
      </c>
      <c r="D300" t="s">
        <v>267</v>
      </c>
      <c r="E300" t="s">
        <v>1322</v>
      </c>
      <c r="F300">
        <v>768</v>
      </c>
      <c r="G300" t="s">
        <v>534</v>
      </c>
      <c r="H300" t="s">
        <v>284</v>
      </c>
      <c r="I300">
        <v>4</v>
      </c>
      <c r="J300" t="s">
        <v>262</v>
      </c>
    </row>
    <row r="301" spans="1:10" x14ac:dyDescent="0.25">
      <c r="A301">
        <v>4177</v>
      </c>
      <c r="B301" t="s">
        <v>462</v>
      </c>
      <c r="C301" t="s">
        <v>463</v>
      </c>
      <c r="D301" t="s">
        <v>267</v>
      </c>
      <c r="E301" t="s">
        <v>1322</v>
      </c>
      <c r="F301">
        <v>707</v>
      </c>
      <c r="G301" t="s">
        <v>464</v>
      </c>
      <c r="H301" t="s">
        <v>334</v>
      </c>
      <c r="I301">
        <v>4</v>
      </c>
      <c r="J301" t="s">
        <v>262</v>
      </c>
    </row>
    <row r="302" spans="1:10" x14ac:dyDescent="0.25">
      <c r="A302">
        <v>4180</v>
      </c>
      <c r="B302" t="s">
        <v>446</v>
      </c>
      <c r="C302" t="s">
        <v>447</v>
      </c>
      <c r="D302" t="s">
        <v>267</v>
      </c>
      <c r="E302" t="s">
        <v>1322</v>
      </c>
      <c r="F302">
        <v>699</v>
      </c>
      <c r="G302" t="s">
        <v>1012</v>
      </c>
      <c r="H302" t="s">
        <v>303</v>
      </c>
      <c r="I302">
        <v>1</v>
      </c>
      <c r="J302" t="s">
        <v>260</v>
      </c>
    </row>
    <row r="303" spans="1:10" x14ac:dyDescent="0.25">
      <c r="A303">
        <v>4181</v>
      </c>
      <c r="B303" t="s">
        <v>359</v>
      </c>
      <c r="C303" t="s">
        <v>360</v>
      </c>
      <c r="D303" t="s">
        <v>267</v>
      </c>
      <c r="E303" t="s">
        <v>1322</v>
      </c>
      <c r="F303">
        <v>646</v>
      </c>
      <c r="G303" t="s">
        <v>361</v>
      </c>
      <c r="H303" t="s">
        <v>284</v>
      </c>
      <c r="I303">
        <v>4</v>
      </c>
      <c r="J303" t="s">
        <v>262</v>
      </c>
    </row>
    <row r="304" spans="1:10" x14ac:dyDescent="0.25">
      <c r="A304">
        <v>4182</v>
      </c>
      <c r="B304" t="s">
        <v>514</v>
      </c>
      <c r="C304" t="s">
        <v>515</v>
      </c>
      <c r="D304" t="s">
        <v>267</v>
      </c>
      <c r="E304" t="s">
        <v>1322</v>
      </c>
      <c r="F304">
        <v>739</v>
      </c>
      <c r="G304" t="s">
        <v>516</v>
      </c>
      <c r="H304" t="s">
        <v>297</v>
      </c>
      <c r="I304">
        <v>5</v>
      </c>
      <c r="J304" t="s">
        <v>298</v>
      </c>
    </row>
    <row r="305" spans="1:10" x14ac:dyDescent="0.25">
      <c r="A305">
        <v>4183</v>
      </c>
      <c r="B305" t="s">
        <v>837</v>
      </c>
      <c r="C305" t="s">
        <v>838</v>
      </c>
      <c r="D305" t="s">
        <v>267</v>
      </c>
      <c r="E305" t="s">
        <v>1322</v>
      </c>
      <c r="F305">
        <v>962</v>
      </c>
      <c r="G305" t="s">
        <v>833</v>
      </c>
      <c r="H305" t="s">
        <v>259</v>
      </c>
      <c r="I305">
        <v>1</v>
      </c>
      <c r="J305" t="s">
        <v>260</v>
      </c>
    </row>
    <row r="306" spans="1:10" x14ac:dyDescent="0.25">
      <c r="A306">
        <v>4184</v>
      </c>
      <c r="B306" t="s">
        <v>556</v>
      </c>
      <c r="C306" t="s">
        <v>293</v>
      </c>
      <c r="D306" t="s">
        <v>267</v>
      </c>
      <c r="E306" t="s">
        <v>1322</v>
      </c>
      <c r="F306">
        <v>788</v>
      </c>
      <c r="G306" t="s">
        <v>557</v>
      </c>
      <c r="H306" t="s">
        <v>284</v>
      </c>
      <c r="I306">
        <v>4</v>
      </c>
      <c r="J306" t="s">
        <v>262</v>
      </c>
    </row>
    <row r="307" spans="1:10" x14ac:dyDescent="0.25">
      <c r="A307">
        <v>4185</v>
      </c>
      <c r="B307" t="s">
        <v>350</v>
      </c>
      <c r="C307" t="s">
        <v>351</v>
      </c>
      <c r="D307" t="s">
        <v>267</v>
      </c>
      <c r="E307" t="s">
        <v>1322</v>
      </c>
      <c r="F307">
        <v>638</v>
      </c>
      <c r="G307" t="s">
        <v>1289</v>
      </c>
      <c r="H307" t="s">
        <v>316</v>
      </c>
      <c r="I307">
        <v>5</v>
      </c>
      <c r="J307" t="s">
        <v>298</v>
      </c>
    </row>
    <row r="308" spans="1:10" x14ac:dyDescent="0.25">
      <c r="A308">
        <v>4186</v>
      </c>
      <c r="B308" t="s">
        <v>330</v>
      </c>
      <c r="C308" t="s">
        <v>328</v>
      </c>
      <c r="D308" t="s">
        <v>267</v>
      </c>
      <c r="E308" t="s">
        <v>1322</v>
      </c>
      <c r="F308">
        <v>619</v>
      </c>
      <c r="G308" t="s">
        <v>329</v>
      </c>
      <c r="H308" t="s">
        <v>266</v>
      </c>
      <c r="I308">
        <v>4</v>
      </c>
      <c r="J308" t="s">
        <v>262</v>
      </c>
    </row>
    <row r="309" spans="1:10" x14ac:dyDescent="0.25">
      <c r="A309">
        <v>4187</v>
      </c>
      <c r="B309" t="s">
        <v>489</v>
      </c>
      <c r="C309" t="s">
        <v>490</v>
      </c>
      <c r="D309" t="s">
        <v>267</v>
      </c>
      <c r="E309" t="s">
        <v>1322</v>
      </c>
      <c r="F309">
        <v>724</v>
      </c>
      <c r="G309" t="s">
        <v>491</v>
      </c>
      <c r="H309" t="s">
        <v>316</v>
      </c>
      <c r="I309">
        <v>5</v>
      </c>
      <c r="J309" t="s">
        <v>298</v>
      </c>
    </row>
    <row r="310" spans="1:10" x14ac:dyDescent="0.25">
      <c r="A310">
        <v>4188</v>
      </c>
      <c r="B310" t="s">
        <v>336</v>
      </c>
      <c r="C310" t="s">
        <v>337</v>
      </c>
      <c r="D310" t="s">
        <v>267</v>
      </c>
      <c r="E310" t="s">
        <v>1322</v>
      </c>
      <c r="F310">
        <v>626</v>
      </c>
      <c r="G310" t="s">
        <v>1276</v>
      </c>
      <c r="H310" t="s">
        <v>284</v>
      </c>
      <c r="I310">
        <v>4</v>
      </c>
      <c r="J310" t="s">
        <v>262</v>
      </c>
    </row>
    <row r="311" spans="1:10" x14ac:dyDescent="0.25">
      <c r="A311">
        <v>4189</v>
      </c>
      <c r="B311" t="s">
        <v>416</v>
      </c>
      <c r="C311" t="s">
        <v>417</v>
      </c>
      <c r="D311" t="s">
        <v>267</v>
      </c>
      <c r="E311" t="s">
        <v>1322</v>
      </c>
      <c r="F311">
        <v>676</v>
      </c>
      <c r="G311" t="s">
        <v>1274</v>
      </c>
      <c r="H311" t="s">
        <v>273</v>
      </c>
      <c r="I311">
        <v>1</v>
      </c>
      <c r="J311" t="s">
        <v>260</v>
      </c>
    </row>
    <row r="312" spans="1:10" x14ac:dyDescent="0.25">
      <c r="A312">
        <v>4190</v>
      </c>
      <c r="B312" t="s">
        <v>424</v>
      </c>
      <c r="C312" t="s">
        <v>425</v>
      </c>
      <c r="D312" t="s">
        <v>267</v>
      </c>
      <c r="E312" t="s">
        <v>1322</v>
      </c>
      <c r="F312">
        <v>682</v>
      </c>
      <c r="G312" t="s">
        <v>426</v>
      </c>
      <c r="H312" t="s">
        <v>316</v>
      </c>
      <c r="I312">
        <v>5</v>
      </c>
      <c r="J312" t="s">
        <v>298</v>
      </c>
    </row>
    <row r="313" spans="1:10" x14ac:dyDescent="0.25">
      <c r="A313">
        <v>4191</v>
      </c>
      <c r="B313" t="s">
        <v>702</v>
      </c>
      <c r="C313" t="s">
        <v>703</v>
      </c>
      <c r="D313" t="s">
        <v>267</v>
      </c>
      <c r="E313" t="s">
        <v>1322</v>
      </c>
      <c r="F313">
        <v>938</v>
      </c>
      <c r="G313" t="s">
        <v>701</v>
      </c>
      <c r="H313" t="s">
        <v>334</v>
      </c>
      <c r="I313">
        <v>4</v>
      </c>
      <c r="J313" t="s">
        <v>262</v>
      </c>
    </row>
    <row r="314" spans="1:10" x14ac:dyDescent="0.25">
      <c r="A314">
        <v>4192</v>
      </c>
      <c r="B314" t="s">
        <v>752</v>
      </c>
      <c r="C314" t="s">
        <v>753</v>
      </c>
      <c r="D314" t="s">
        <v>267</v>
      </c>
      <c r="E314" t="s">
        <v>1322</v>
      </c>
      <c r="F314">
        <v>950</v>
      </c>
      <c r="G314" t="s">
        <v>1298</v>
      </c>
      <c r="H314" t="s">
        <v>754</v>
      </c>
      <c r="I314">
        <v>2</v>
      </c>
      <c r="J314" t="s">
        <v>278</v>
      </c>
    </row>
    <row r="315" spans="1:10" x14ac:dyDescent="0.25">
      <c r="A315">
        <v>4193</v>
      </c>
      <c r="B315" t="s">
        <v>755</v>
      </c>
      <c r="C315" t="s">
        <v>756</v>
      </c>
      <c r="D315" t="s">
        <v>267</v>
      </c>
      <c r="E315" t="s">
        <v>1322</v>
      </c>
      <c r="F315">
        <v>950</v>
      </c>
      <c r="G315" t="s">
        <v>1298</v>
      </c>
      <c r="H315" t="s">
        <v>754</v>
      </c>
      <c r="I315">
        <v>2</v>
      </c>
      <c r="J315" t="s">
        <v>278</v>
      </c>
    </row>
    <row r="316" spans="1:10" x14ac:dyDescent="0.25">
      <c r="A316">
        <v>4194</v>
      </c>
      <c r="B316" t="s">
        <v>499</v>
      </c>
      <c r="C316" t="s">
        <v>500</v>
      </c>
      <c r="D316" t="s">
        <v>267</v>
      </c>
      <c r="E316" t="s">
        <v>1322</v>
      </c>
      <c r="F316">
        <v>732</v>
      </c>
      <c r="G316" t="s">
        <v>501</v>
      </c>
      <c r="H316" t="s">
        <v>284</v>
      </c>
      <c r="I316">
        <v>4</v>
      </c>
      <c r="J316" t="s">
        <v>262</v>
      </c>
    </row>
    <row r="317" spans="1:10" x14ac:dyDescent="0.25">
      <c r="A317">
        <v>4195</v>
      </c>
      <c r="B317" t="s">
        <v>583</v>
      </c>
      <c r="C317" t="s">
        <v>584</v>
      </c>
      <c r="D317" t="s">
        <v>267</v>
      </c>
      <c r="E317" t="s">
        <v>1322</v>
      </c>
      <c r="F317">
        <v>809</v>
      </c>
      <c r="G317" t="s">
        <v>585</v>
      </c>
      <c r="H317" t="s">
        <v>316</v>
      </c>
      <c r="I317">
        <v>5</v>
      </c>
      <c r="J317" t="s">
        <v>298</v>
      </c>
    </row>
    <row r="318" spans="1:10" x14ac:dyDescent="0.25">
      <c r="A318">
        <v>4196</v>
      </c>
      <c r="B318" t="s">
        <v>637</v>
      </c>
      <c r="C318" t="s">
        <v>638</v>
      </c>
      <c r="D318" t="s">
        <v>267</v>
      </c>
      <c r="E318" t="s">
        <v>1322</v>
      </c>
      <c r="F318">
        <v>896</v>
      </c>
      <c r="G318" t="s">
        <v>1291</v>
      </c>
      <c r="H318" t="s">
        <v>297</v>
      </c>
      <c r="I318">
        <v>5</v>
      </c>
      <c r="J318" t="s">
        <v>298</v>
      </c>
    </row>
    <row r="319" spans="1:10" x14ac:dyDescent="0.25">
      <c r="A319">
        <v>4197</v>
      </c>
      <c r="B319" t="s">
        <v>354</v>
      </c>
      <c r="C319" t="s">
        <v>355</v>
      </c>
      <c r="D319" t="s">
        <v>267</v>
      </c>
      <c r="E319" t="s">
        <v>1322</v>
      </c>
      <c r="F319">
        <v>640</v>
      </c>
      <c r="G319" t="s">
        <v>356</v>
      </c>
      <c r="H319" t="s">
        <v>308</v>
      </c>
      <c r="I319">
        <v>2</v>
      </c>
      <c r="J319" t="s">
        <v>278</v>
      </c>
    </row>
    <row r="320" spans="1:10" x14ac:dyDescent="0.25">
      <c r="A320">
        <v>4198</v>
      </c>
      <c r="B320" t="s">
        <v>288</v>
      </c>
      <c r="C320" t="s">
        <v>289</v>
      </c>
      <c r="D320" t="s">
        <v>267</v>
      </c>
      <c r="E320" t="s">
        <v>1322</v>
      </c>
      <c r="F320">
        <v>599</v>
      </c>
      <c r="G320" t="s">
        <v>290</v>
      </c>
      <c r="H320" t="s">
        <v>284</v>
      </c>
      <c r="I320">
        <v>4</v>
      </c>
      <c r="J320" t="s">
        <v>262</v>
      </c>
    </row>
    <row r="321" spans="1:10" x14ac:dyDescent="0.25">
      <c r="A321">
        <v>4200</v>
      </c>
      <c r="B321" t="s">
        <v>601</v>
      </c>
      <c r="C321" t="s">
        <v>602</v>
      </c>
      <c r="D321" t="s">
        <v>267</v>
      </c>
      <c r="E321" t="s">
        <v>1322</v>
      </c>
      <c r="F321">
        <v>826</v>
      </c>
      <c r="G321" t="s">
        <v>603</v>
      </c>
      <c r="H321" t="s">
        <v>297</v>
      </c>
      <c r="I321">
        <v>5</v>
      </c>
      <c r="J321" t="s">
        <v>298</v>
      </c>
    </row>
    <row r="322" spans="1:10" x14ac:dyDescent="0.25">
      <c r="A322">
        <v>4201</v>
      </c>
      <c r="B322" t="s">
        <v>549</v>
      </c>
      <c r="C322" t="s">
        <v>550</v>
      </c>
      <c r="D322" t="s">
        <v>267</v>
      </c>
      <c r="E322" t="s">
        <v>1322</v>
      </c>
      <c r="F322">
        <v>784</v>
      </c>
      <c r="G322" t="s">
        <v>551</v>
      </c>
      <c r="H322" t="s">
        <v>316</v>
      </c>
      <c r="I322">
        <v>5</v>
      </c>
      <c r="J322" t="s">
        <v>298</v>
      </c>
    </row>
    <row r="323" spans="1:10" x14ac:dyDescent="0.25">
      <c r="A323">
        <v>4202</v>
      </c>
      <c r="B323" t="s">
        <v>552</v>
      </c>
      <c r="C323" t="s">
        <v>553</v>
      </c>
      <c r="D323" t="s">
        <v>267</v>
      </c>
      <c r="E323" t="s">
        <v>1322</v>
      </c>
      <c r="F323">
        <v>784</v>
      </c>
      <c r="G323" t="s">
        <v>551</v>
      </c>
      <c r="H323" t="s">
        <v>316</v>
      </c>
      <c r="I323">
        <v>5</v>
      </c>
      <c r="J323" t="s">
        <v>298</v>
      </c>
    </row>
    <row r="324" spans="1:10" x14ac:dyDescent="0.25">
      <c r="A324">
        <v>4203</v>
      </c>
      <c r="B324" t="s">
        <v>338</v>
      </c>
      <c r="C324" t="s">
        <v>339</v>
      </c>
      <c r="D324" t="s">
        <v>267</v>
      </c>
      <c r="E324" t="s">
        <v>1322</v>
      </c>
      <c r="F324">
        <v>627</v>
      </c>
      <c r="G324" t="s">
        <v>1293</v>
      </c>
      <c r="H324" t="s">
        <v>316</v>
      </c>
      <c r="I324">
        <v>5</v>
      </c>
      <c r="J324" t="s">
        <v>298</v>
      </c>
    </row>
    <row r="325" spans="1:10" x14ac:dyDescent="0.25">
      <c r="A325">
        <v>4204</v>
      </c>
      <c r="B325" t="s">
        <v>461</v>
      </c>
      <c r="C325" t="s">
        <v>460</v>
      </c>
      <c r="D325" t="s">
        <v>309</v>
      </c>
      <c r="E325" t="s">
        <v>1319</v>
      </c>
      <c r="F325">
        <v>704</v>
      </c>
      <c r="G325" t="s">
        <v>458</v>
      </c>
      <c r="H325" t="s">
        <v>459</v>
      </c>
      <c r="I325">
        <v>1</v>
      </c>
      <c r="J325" t="s">
        <v>260</v>
      </c>
    </row>
    <row r="326" spans="1:10" x14ac:dyDescent="0.25">
      <c r="A326">
        <v>4205</v>
      </c>
      <c r="B326" t="s">
        <v>778</v>
      </c>
      <c r="C326" t="s">
        <v>304</v>
      </c>
      <c r="D326" t="s">
        <v>267</v>
      </c>
      <c r="E326" t="s">
        <v>1322</v>
      </c>
      <c r="F326">
        <v>953</v>
      </c>
      <c r="G326" t="s">
        <v>779</v>
      </c>
      <c r="H326" t="s">
        <v>325</v>
      </c>
      <c r="I326">
        <v>3</v>
      </c>
      <c r="J326" t="s">
        <v>326</v>
      </c>
    </row>
    <row r="327" spans="1:10" x14ac:dyDescent="0.25">
      <c r="A327">
        <v>4206</v>
      </c>
      <c r="B327" t="s">
        <v>486</v>
      </c>
      <c r="C327" t="s">
        <v>487</v>
      </c>
      <c r="D327" t="s">
        <v>267</v>
      </c>
      <c r="E327" t="s">
        <v>1322</v>
      </c>
      <c r="F327">
        <v>723</v>
      </c>
      <c r="G327" t="s">
        <v>488</v>
      </c>
      <c r="H327" t="s">
        <v>316</v>
      </c>
      <c r="I327">
        <v>5</v>
      </c>
      <c r="J327" t="s">
        <v>298</v>
      </c>
    </row>
    <row r="328" spans="1:10" x14ac:dyDescent="0.25">
      <c r="A328">
        <v>4207</v>
      </c>
      <c r="B328" t="s">
        <v>845</v>
      </c>
      <c r="C328" t="s">
        <v>846</v>
      </c>
      <c r="D328" t="s">
        <v>267</v>
      </c>
      <c r="E328" t="s">
        <v>1322</v>
      </c>
      <c r="F328">
        <v>963</v>
      </c>
      <c r="G328" t="s">
        <v>847</v>
      </c>
      <c r="H328" t="s">
        <v>303</v>
      </c>
      <c r="I328">
        <v>1</v>
      </c>
      <c r="J328" t="s">
        <v>260</v>
      </c>
    </row>
    <row r="329" spans="1:10" x14ac:dyDescent="0.25">
      <c r="A329">
        <v>4208</v>
      </c>
      <c r="B329" t="s">
        <v>848</v>
      </c>
      <c r="C329" t="s">
        <v>849</v>
      </c>
      <c r="D329" t="s">
        <v>267</v>
      </c>
      <c r="E329" t="s">
        <v>1322</v>
      </c>
      <c r="F329">
        <v>963</v>
      </c>
      <c r="G329" t="s">
        <v>847</v>
      </c>
      <c r="H329" t="s">
        <v>303</v>
      </c>
      <c r="I329">
        <v>1</v>
      </c>
      <c r="J329" t="s">
        <v>260</v>
      </c>
    </row>
    <row r="330" spans="1:10" x14ac:dyDescent="0.25">
      <c r="A330">
        <v>4209</v>
      </c>
      <c r="B330" t="s">
        <v>974</v>
      </c>
      <c r="C330" t="s">
        <v>326</v>
      </c>
      <c r="D330" t="s">
        <v>267</v>
      </c>
      <c r="E330" t="s">
        <v>1322</v>
      </c>
      <c r="F330">
        <v>858</v>
      </c>
      <c r="G330" t="s">
        <v>612</v>
      </c>
      <c r="H330" t="s">
        <v>325</v>
      </c>
      <c r="I330">
        <v>3</v>
      </c>
      <c r="J330" t="s">
        <v>326</v>
      </c>
    </row>
    <row r="331" spans="1:10" x14ac:dyDescent="0.25">
      <c r="A331">
        <v>4210</v>
      </c>
      <c r="B331" t="s">
        <v>839</v>
      </c>
      <c r="C331" t="s">
        <v>840</v>
      </c>
      <c r="D331" t="s">
        <v>265</v>
      </c>
      <c r="E331" t="s">
        <v>1316</v>
      </c>
      <c r="F331">
        <v>962</v>
      </c>
      <c r="G331" t="s">
        <v>833</v>
      </c>
      <c r="H331" t="s">
        <v>259</v>
      </c>
      <c r="I331">
        <v>1</v>
      </c>
      <c r="J331" t="s">
        <v>260</v>
      </c>
    </row>
    <row r="332" spans="1:10" x14ac:dyDescent="0.25">
      <c r="A332">
        <v>4211</v>
      </c>
      <c r="B332" t="s">
        <v>839</v>
      </c>
      <c r="C332" t="s">
        <v>840</v>
      </c>
      <c r="D332" t="s">
        <v>285</v>
      </c>
      <c r="E332" t="s">
        <v>1317</v>
      </c>
      <c r="F332">
        <v>962</v>
      </c>
      <c r="G332" t="s">
        <v>833</v>
      </c>
      <c r="H332" t="s">
        <v>259</v>
      </c>
      <c r="I332">
        <v>1</v>
      </c>
      <c r="J332" t="s">
        <v>260</v>
      </c>
    </row>
    <row r="333" spans="1:10" x14ac:dyDescent="0.25">
      <c r="A333">
        <v>4213</v>
      </c>
      <c r="B333" t="s">
        <v>834</v>
      </c>
      <c r="C333" t="s">
        <v>835</v>
      </c>
      <c r="D333" t="s">
        <v>265</v>
      </c>
      <c r="E333" t="s">
        <v>1316</v>
      </c>
      <c r="F333">
        <v>962</v>
      </c>
      <c r="G333" t="s">
        <v>833</v>
      </c>
      <c r="H333" t="s">
        <v>259</v>
      </c>
      <c r="I333">
        <v>1</v>
      </c>
      <c r="J333" t="s">
        <v>260</v>
      </c>
    </row>
    <row r="334" spans="1:10" x14ac:dyDescent="0.25">
      <c r="A334">
        <v>4214</v>
      </c>
      <c r="B334" t="s">
        <v>834</v>
      </c>
      <c r="C334" t="s">
        <v>835</v>
      </c>
      <c r="D334" t="s">
        <v>285</v>
      </c>
      <c r="E334" t="s">
        <v>1317</v>
      </c>
      <c r="F334">
        <v>962</v>
      </c>
      <c r="G334" t="s">
        <v>833</v>
      </c>
      <c r="H334" t="s">
        <v>259</v>
      </c>
      <c r="I334">
        <v>1</v>
      </c>
      <c r="J334" t="s">
        <v>260</v>
      </c>
    </row>
    <row r="335" spans="1:10" x14ac:dyDescent="0.25">
      <c r="A335">
        <v>4220</v>
      </c>
      <c r="B335" t="s">
        <v>837</v>
      </c>
      <c r="C335" t="s">
        <v>838</v>
      </c>
      <c r="D335" t="s">
        <v>285</v>
      </c>
      <c r="E335" t="s">
        <v>1317</v>
      </c>
      <c r="F335">
        <v>962</v>
      </c>
      <c r="G335" t="s">
        <v>833</v>
      </c>
      <c r="H335" t="s">
        <v>259</v>
      </c>
      <c r="I335">
        <v>1</v>
      </c>
      <c r="J335" t="s">
        <v>260</v>
      </c>
    </row>
    <row r="336" spans="1:10" x14ac:dyDescent="0.25">
      <c r="A336">
        <v>4224</v>
      </c>
      <c r="B336" t="s">
        <v>836</v>
      </c>
      <c r="C336" t="s">
        <v>559</v>
      </c>
      <c r="D336" t="s">
        <v>265</v>
      </c>
      <c r="E336" t="s">
        <v>1316</v>
      </c>
      <c r="F336">
        <v>962</v>
      </c>
      <c r="G336" t="s">
        <v>833</v>
      </c>
      <c r="H336" t="s">
        <v>259</v>
      </c>
      <c r="I336">
        <v>1</v>
      </c>
      <c r="J336" t="s">
        <v>260</v>
      </c>
    </row>
    <row r="337" spans="1:10" x14ac:dyDescent="0.25">
      <c r="A337">
        <v>4227</v>
      </c>
      <c r="B337" t="s">
        <v>831</v>
      </c>
      <c r="C337" t="s">
        <v>832</v>
      </c>
      <c r="D337" t="s">
        <v>265</v>
      </c>
      <c r="E337" t="s">
        <v>1316</v>
      </c>
      <c r="F337">
        <v>962</v>
      </c>
      <c r="G337" t="s">
        <v>833</v>
      </c>
      <c r="H337" t="s">
        <v>259</v>
      </c>
      <c r="I337">
        <v>1</v>
      </c>
      <c r="J337" t="s">
        <v>260</v>
      </c>
    </row>
    <row r="338" spans="1:10" x14ac:dyDescent="0.25">
      <c r="A338">
        <v>4228</v>
      </c>
      <c r="B338" t="s">
        <v>831</v>
      </c>
      <c r="C338" t="s">
        <v>832</v>
      </c>
      <c r="D338" t="s">
        <v>285</v>
      </c>
      <c r="E338" t="s">
        <v>1317</v>
      </c>
      <c r="F338">
        <v>962</v>
      </c>
      <c r="G338" t="s">
        <v>833</v>
      </c>
      <c r="H338" t="s">
        <v>259</v>
      </c>
      <c r="I338">
        <v>1</v>
      </c>
      <c r="J338" t="s">
        <v>260</v>
      </c>
    </row>
    <row r="339" spans="1:10" x14ac:dyDescent="0.25">
      <c r="A339">
        <v>4231</v>
      </c>
      <c r="B339" t="s">
        <v>716</v>
      </c>
      <c r="C339" t="s">
        <v>412</v>
      </c>
      <c r="D339" t="s">
        <v>267</v>
      </c>
      <c r="E339" t="s">
        <v>1322</v>
      </c>
      <c r="F339">
        <v>942</v>
      </c>
      <c r="G339" t="s">
        <v>717</v>
      </c>
      <c r="H339" t="s">
        <v>259</v>
      </c>
      <c r="I339">
        <v>1</v>
      </c>
      <c r="J339" t="s">
        <v>260</v>
      </c>
    </row>
    <row r="340" spans="1:10" x14ac:dyDescent="0.25">
      <c r="A340">
        <v>4232</v>
      </c>
      <c r="B340" t="s">
        <v>839</v>
      </c>
      <c r="C340" t="s">
        <v>840</v>
      </c>
      <c r="D340" t="s">
        <v>267</v>
      </c>
      <c r="E340" t="s">
        <v>1322</v>
      </c>
      <c r="F340">
        <v>962</v>
      </c>
      <c r="G340" t="s">
        <v>833</v>
      </c>
      <c r="H340" t="s">
        <v>259</v>
      </c>
      <c r="I340">
        <v>1</v>
      </c>
      <c r="J340" t="s">
        <v>260</v>
      </c>
    </row>
    <row r="341" spans="1:10" x14ac:dyDescent="0.25">
      <c r="A341">
        <v>4233</v>
      </c>
      <c r="B341" t="s">
        <v>342</v>
      </c>
      <c r="C341" t="s">
        <v>304</v>
      </c>
      <c r="D341" t="s">
        <v>267</v>
      </c>
      <c r="E341" t="s">
        <v>1322</v>
      </c>
      <c r="F341">
        <v>632</v>
      </c>
      <c r="G341" t="s">
        <v>343</v>
      </c>
      <c r="H341" t="s">
        <v>277</v>
      </c>
      <c r="I341">
        <v>2</v>
      </c>
      <c r="J341" t="s">
        <v>278</v>
      </c>
    </row>
    <row r="342" spans="1:10" x14ac:dyDescent="0.25">
      <c r="A342">
        <v>4234</v>
      </c>
      <c r="B342" t="s">
        <v>344</v>
      </c>
      <c r="C342" t="s">
        <v>304</v>
      </c>
      <c r="D342" t="s">
        <v>267</v>
      </c>
      <c r="E342" t="s">
        <v>1322</v>
      </c>
      <c r="F342">
        <v>632</v>
      </c>
      <c r="G342" t="s">
        <v>343</v>
      </c>
      <c r="H342" t="s">
        <v>277</v>
      </c>
      <c r="I342">
        <v>2</v>
      </c>
      <c r="J342" t="s">
        <v>278</v>
      </c>
    </row>
    <row r="343" spans="1:10" x14ac:dyDescent="0.25">
      <c r="A343">
        <v>4235</v>
      </c>
      <c r="B343" t="s">
        <v>1320</v>
      </c>
      <c r="C343" t="s">
        <v>650</v>
      </c>
      <c r="D343" t="s">
        <v>267</v>
      </c>
      <c r="E343" t="s">
        <v>1322</v>
      </c>
      <c r="F343">
        <v>905</v>
      </c>
      <c r="G343" t="s">
        <v>1321</v>
      </c>
      <c r="H343" t="s">
        <v>277</v>
      </c>
      <c r="I343">
        <v>2</v>
      </c>
      <c r="J343" t="s">
        <v>278</v>
      </c>
    </row>
    <row r="344" spans="1:10" x14ac:dyDescent="0.25">
      <c r="A344">
        <v>4236</v>
      </c>
      <c r="B344" t="s">
        <v>679</v>
      </c>
      <c r="C344" t="s">
        <v>680</v>
      </c>
      <c r="D344" t="s">
        <v>267</v>
      </c>
      <c r="E344" t="s">
        <v>1322</v>
      </c>
      <c r="F344">
        <v>931</v>
      </c>
      <c r="G344" t="s">
        <v>681</v>
      </c>
      <c r="H344" t="s">
        <v>316</v>
      </c>
      <c r="I344">
        <v>5</v>
      </c>
      <c r="J344" t="s">
        <v>298</v>
      </c>
    </row>
    <row r="345" spans="1:10" x14ac:dyDescent="0.25">
      <c r="A345">
        <v>4237</v>
      </c>
      <c r="B345" t="s">
        <v>705</v>
      </c>
      <c r="C345" t="s">
        <v>706</v>
      </c>
      <c r="D345" t="s">
        <v>267</v>
      </c>
      <c r="E345" t="s">
        <v>1322</v>
      </c>
      <c r="F345">
        <v>940</v>
      </c>
      <c r="G345" t="s">
        <v>707</v>
      </c>
      <c r="H345" t="s">
        <v>334</v>
      </c>
      <c r="I345">
        <v>4</v>
      </c>
      <c r="J345" t="s">
        <v>262</v>
      </c>
    </row>
    <row r="346" spans="1:10" x14ac:dyDescent="0.25">
      <c r="A346">
        <v>4240</v>
      </c>
      <c r="B346" t="s">
        <v>370</v>
      </c>
      <c r="C346" t="s">
        <v>371</v>
      </c>
      <c r="D346" t="s">
        <v>267</v>
      </c>
      <c r="E346" t="s">
        <v>1322</v>
      </c>
      <c r="F346">
        <v>650</v>
      </c>
      <c r="G346" t="s">
        <v>372</v>
      </c>
      <c r="H346" t="s">
        <v>316</v>
      </c>
      <c r="I346">
        <v>5</v>
      </c>
      <c r="J346" t="s">
        <v>298</v>
      </c>
    </row>
    <row r="347" spans="1:10" x14ac:dyDescent="0.25">
      <c r="A347">
        <v>4241</v>
      </c>
      <c r="B347" t="s">
        <v>494</v>
      </c>
      <c r="C347" t="s">
        <v>495</v>
      </c>
      <c r="D347" t="s">
        <v>267</v>
      </c>
      <c r="E347" t="s">
        <v>1322</v>
      </c>
      <c r="F347">
        <v>726</v>
      </c>
      <c r="G347" t="s">
        <v>496</v>
      </c>
      <c r="H347" t="s">
        <v>308</v>
      </c>
      <c r="I347">
        <v>2</v>
      </c>
      <c r="J347" t="s">
        <v>278</v>
      </c>
    </row>
    <row r="348" spans="1:10" x14ac:dyDescent="0.25">
      <c r="A348">
        <v>4242</v>
      </c>
      <c r="B348" t="s">
        <v>749</v>
      </c>
      <c r="C348" t="s">
        <v>304</v>
      </c>
      <c r="D348" t="s">
        <v>267</v>
      </c>
      <c r="E348" t="s">
        <v>1322</v>
      </c>
      <c r="F348">
        <v>948</v>
      </c>
      <c r="G348" t="s">
        <v>750</v>
      </c>
      <c r="H348" t="s">
        <v>325</v>
      </c>
      <c r="I348">
        <v>3</v>
      </c>
      <c r="J348" t="s">
        <v>326</v>
      </c>
    </row>
    <row r="349" spans="1:10" x14ac:dyDescent="0.25">
      <c r="A349">
        <v>4243</v>
      </c>
      <c r="B349" t="s">
        <v>577</v>
      </c>
      <c r="C349" t="s">
        <v>578</v>
      </c>
      <c r="D349" t="s">
        <v>267</v>
      </c>
      <c r="E349" t="s">
        <v>1322</v>
      </c>
      <c r="F349">
        <v>802</v>
      </c>
      <c r="G349" t="s">
        <v>579</v>
      </c>
      <c r="H349" t="s">
        <v>284</v>
      </c>
      <c r="I349">
        <v>4</v>
      </c>
      <c r="J349" t="s">
        <v>262</v>
      </c>
    </row>
    <row r="350" spans="1:10" x14ac:dyDescent="0.25">
      <c r="A350">
        <v>4245</v>
      </c>
      <c r="B350" t="s">
        <v>761</v>
      </c>
      <c r="C350" t="s">
        <v>304</v>
      </c>
      <c r="D350" t="s">
        <v>267</v>
      </c>
      <c r="E350" t="s">
        <v>1322</v>
      </c>
      <c r="F350">
        <v>951</v>
      </c>
      <c r="G350" t="s">
        <v>762</v>
      </c>
      <c r="H350" t="s">
        <v>661</v>
      </c>
      <c r="I350">
        <v>2</v>
      </c>
      <c r="J350" t="s">
        <v>278</v>
      </c>
    </row>
    <row r="351" spans="1:10" x14ac:dyDescent="0.25">
      <c r="A351">
        <v>4247</v>
      </c>
      <c r="B351" t="s">
        <v>697</v>
      </c>
      <c r="C351" t="s">
        <v>472</v>
      </c>
      <c r="D351" t="s">
        <v>267</v>
      </c>
      <c r="E351" t="s">
        <v>1322</v>
      </c>
      <c r="F351">
        <v>936</v>
      </c>
      <c r="G351" t="s">
        <v>696</v>
      </c>
      <c r="H351" t="s">
        <v>273</v>
      </c>
      <c r="I351">
        <v>1</v>
      </c>
      <c r="J351" t="s">
        <v>260</v>
      </c>
    </row>
    <row r="352" spans="1:10" x14ac:dyDescent="0.25">
      <c r="A352">
        <v>4248</v>
      </c>
      <c r="B352" t="s">
        <v>959</v>
      </c>
      <c r="C352" t="s">
        <v>366</v>
      </c>
      <c r="D352" t="s">
        <v>267</v>
      </c>
      <c r="E352" t="s">
        <v>1322</v>
      </c>
      <c r="F352">
        <v>647</v>
      </c>
      <c r="G352" t="s">
        <v>364</v>
      </c>
      <c r="H352" t="s">
        <v>297</v>
      </c>
      <c r="I352">
        <v>5</v>
      </c>
      <c r="J352" t="s">
        <v>298</v>
      </c>
    </row>
    <row r="353" spans="1:10" x14ac:dyDescent="0.25">
      <c r="A353">
        <v>4249</v>
      </c>
      <c r="B353" t="s">
        <v>274</v>
      </c>
      <c r="C353" t="s">
        <v>275</v>
      </c>
      <c r="D353" t="s">
        <v>267</v>
      </c>
      <c r="E353" t="s">
        <v>1322</v>
      </c>
      <c r="F353">
        <v>596</v>
      </c>
      <c r="G353" t="s">
        <v>276</v>
      </c>
      <c r="H353" t="s">
        <v>277</v>
      </c>
      <c r="I353">
        <v>2</v>
      </c>
      <c r="J353" t="s">
        <v>278</v>
      </c>
    </row>
    <row r="354" spans="1:10" x14ac:dyDescent="0.25">
      <c r="A354">
        <v>4250</v>
      </c>
      <c r="B354" t="s">
        <v>436</v>
      </c>
      <c r="C354" t="s">
        <v>437</v>
      </c>
      <c r="D354" t="s">
        <v>267</v>
      </c>
      <c r="E354" t="s">
        <v>1322</v>
      </c>
      <c r="F354">
        <v>686</v>
      </c>
      <c r="G354" t="s">
        <v>438</v>
      </c>
      <c r="H354" t="s">
        <v>316</v>
      </c>
      <c r="I354">
        <v>5</v>
      </c>
      <c r="J354" t="s">
        <v>298</v>
      </c>
    </row>
    <row r="355" spans="1:10" x14ac:dyDescent="0.25">
      <c r="A355">
        <v>4251</v>
      </c>
      <c r="B355" t="s">
        <v>670</v>
      </c>
      <c r="C355" t="s">
        <v>671</v>
      </c>
      <c r="D355" t="s">
        <v>267</v>
      </c>
      <c r="E355" t="s">
        <v>1322</v>
      </c>
      <c r="F355">
        <v>928</v>
      </c>
      <c r="G355" t="s">
        <v>669</v>
      </c>
      <c r="H355" t="s">
        <v>266</v>
      </c>
      <c r="I355">
        <v>4</v>
      </c>
      <c r="J355" t="s">
        <v>262</v>
      </c>
    </row>
    <row r="356" spans="1:10" x14ac:dyDescent="0.25">
      <c r="A356">
        <v>4255</v>
      </c>
      <c r="B356" t="s">
        <v>1279</v>
      </c>
      <c r="C356" t="s">
        <v>472</v>
      </c>
      <c r="D356" t="s">
        <v>267</v>
      </c>
      <c r="E356" t="s">
        <v>1322</v>
      </c>
      <c r="F356">
        <v>714</v>
      </c>
      <c r="G356" t="s">
        <v>473</v>
      </c>
      <c r="H356" t="s">
        <v>273</v>
      </c>
      <c r="I356">
        <v>1</v>
      </c>
      <c r="J356" t="s">
        <v>260</v>
      </c>
    </row>
    <row r="357" spans="1:10" x14ac:dyDescent="0.25">
      <c r="A357">
        <v>4256</v>
      </c>
      <c r="B357" t="s">
        <v>861</v>
      </c>
      <c r="C357" t="s">
        <v>862</v>
      </c>
      <c r="D357" t="s">
        <v>267</v>
      </c>
      <c r="E357" t="s">
        <v>1322</v>
      </c>
      <c r="F357">
        <v>966</v>
      </c>
      <c r="G357" t="s">
        <v>860</v>
      </c>
      <c r="H357" t="s">
        <v>459</v>
      </c>
      <c r="I357">
        <v>1</v>
      </c>
      <c r="J357" t="s">
        <v>260</v>
      </c>
    </row>
    <row r="358" spans="1:10" x14ac:dyDescent="0.25">
      <c r="A358">
        <v>4257</v>
      </c>
      <c r="B358" t="s">
        <v>397</v>
      </c>
      <c r="C358" t="s">
        <v>398</v>
      </c>
      <c r="D358" t="s">
        <v>267</v>
      </c>
      <c r="E358" t="s">
        <v>1322</v>
      </c>
      <c r="F358">
        <v>662</v>
      </c>
      <c r="G358" t="s">
        <v>399</v>
      </c>
      <c r="H358" t="s">
        <v>297</v>
      </c>
      <c r="I358">
        <v>5</v>
      </c>
      <c r="J358" t="s">
        <v>298</v>
      </c>
    </row>
    <row r="359" spans="1:10" x14ac:dyDescent="0.25">
      <c r="A359">
        <v>4260</v>
      </c>
      <c r="B359" t="s">
        <v>710</v>
      </c>
      <c r="C359" t="s">
        <v>326</v>
      </c>
      <c r="D359" t="s">
        <v>267</v>
      </c>
      <c r="E359" t="s">
        <v>1322</v>
      </c>
      <c r="F359">
        <v>941</v>
      </c>
      <c r="G359" t="s">
        <v>711</v>
      </c>
      <c r="H359" t="s">
        <v>277</v>
      </c>
      <c r="I359">
        <v>2</v>
      </c>
      <c r="J359" t="s">
        <v>278</v>
      </c>
    </row>
    <row r="360" spans="1:10" x14ac:dyDescent="0.25">
      <c r="A360">
        <v>4264</v>
      </c>
      <c r="B360" t="s">
        <v>628</v>
      </c>
      <c r="C360" t="s">
        <v>629</v>
      </c>
      <c r="D360" t="s">
        <v>267</v>
      </c>
      <c r="E360" t="s">
        <v>1322</v>
      </c>
      <c r="F360">
        <v>888</v>
      </c>
      <c r="G360" t="s">
        <v>630</v>
      </c>
      <c r="H360" t="s">
        <v>316</v>
      </c>
      <c r="I360">
        <v>5</v>
      </c>
      <c r="J360" t="s">
        <v>298</v>
      </c>
    </row>
    <row r="361" spans="1:10" x14ac:dyDescent="0.25">
      <c r="A361">
        <v>4265</v>
      </c>
      <c r="B361" t="s">
        <v>737</v>
      </c>
      <c r="C361" t="s">
        <v>304</v>
      </c>
      <c r="D361" t="s">
        <v>267</v>
      </c>
      <c r="E361" t="s">
        <v>1322</v>
      </c>
      <c r="F361">
        <v>947</v>
      </c>
      <c r="G361" t="s">
        <v>736</v>
      </c>
      <c r="H361" t="s">
        <v>325</v>
      </c>
      <c r="I361">
        <v>3</v>
      </c>
      <c r="J361" t="s">
        <v>326</v>
      </c>
    </row>
    <row r="362" spans="1:10" x14ac:dyDescent="0.25">
      <c r="A362">
        <v>4266</v>
      </c>
      <c r="B362" t="s">
        <v>738</v>
      </c>
      <c r="C362" t="s">
        <v>304</v>
      </c>
      <c r="D362" t="s">
        <v>267</v>
      </c>
      <c r="E362" t="s">
        <v>1322</v>
      </c>
      <c r="F362">
        <v>947</v>
      </c>
      <c r="G362" t="s">
        <v>736</v>
      </c>
      <c r="H362" t="s">
        <v>325</v>
      </c>
      <c r="I362">
        <v>3</v>
      </c>
      <c r="J362" t="s">
        <v>326</v>
      </c>
    </row>
    <row r="363" spans="1:10" x14ac:dyDescent="0.25">
      <c r="A363">
        <v>4267</v>
      </c>
      <c r="B363" t="s">
        <v>623</v>
      </c>
      <c r="C363" t="s">
        <v>624</v>
      </c>
      <c r="D363" t="s">
        <v>267</v>
      </c>
      <c r="E363" t="s">
        <v>1322</v>
      </c>
      <c r="F363">
        <v>882</v>
      </c>
      <c r="G363" t="s">
        <v>625</v>
      </c>
      <c r="H363" t="s">
        <v>284</v>
      </c>
      <c r="I363">
        <v>4</v>
      </c>
      <c r="J363" t="s">
        <v>262</v>
      </c>
    </row>
    <row r="364" spans="1:10" x14ac:dyDescent="0.25">
      <c r="A364">
        <v>4268</v>
      </c>
      <c r="B364" t="s">
        <v>567</v>
      </c>
      <c r="C364" t="s">
        <v>568</v>
      </c>
      <c r="D364" t="s">
        <v>267</v>
      </c>
      <c r="E364" t="s">
        <v>1322</v>
      </c>
      <c r="F364">
        <v>800</v>
      </c>
      <c r="G364" t="s">
        <v>1285</v>
      </c>
      <c r="H364" t="s">
        <v>284</v>
      </c>
      <c r="I364">
        <v>4</v>
      </c>
      <c r="J364" t="s">
        <v>262</v>
      </c>
    </row>
    <row r="365" spans="1:10" x14ac:dyDescent="0.25">
      <c r="A365">
        <v>4270</v>
      </c>
      <c r="B365" t="s">
        <v>431</v>
      </c>
      <c r="C365" t="s">
        <v>432</v>
      </c>
      <c r="D365" t="s">
        <v>267</v>
      </c>
      <c r="E365" t="s">
        <v>1322</v>
      </c>
      <c r="F365">
        <v>685</v>
      </c>
      <c r="G365" t="s">
        <v>433</v>
      </c>
      <c r="H365" t="s">
        <v>316</v>
      </c>
      <c r="I365">
        <v>5</v>
      </c>
      <c r="J365" t="s">
        <v>298</v>
      </c>
    </row>
    <row r="366" spans="1:10" x14ac:dyDescent="0.25">
      <c r="A366">
        <v>4274</v>
      </c>
      <c r="B366" t="s">
        <v>780</v>
      </c>
      <c r="C366" t="s">
        <v>326</v>
      </c>
      <c r="D366" t="s">
        <v>309</v>
      </c>
      <c r="E366" t="s">
        <v>1319</v>
      </c>
      <c r="F366">
        <v>953</v>
      </c>
      <c r="G366" t="s">
        <v>779</v>
      </c>
      <c r="H366" t="s">
        <v>325</v>
      </c>
      <c r="I366">
        <v>3</v>
      </c>
      <c r="J366" t="s">
        <v>326</v>
      </c>
    </row>
    <row r="367" spans="1:10" x14ac:dyDescent="0.25">
      <c r="A367">
        <v>4277</v>
      </c>
      <c r="B367" t="s">
        <v>763</v>
      </c>
      <c r="C367" t="s">
        <v>326</v>
      </c>
      <c r="D367" t="s">
        <v>309</v>
      </c>
      <c r="E367" t="s">
        <v>1319</v>
      </c>
      <c r="F367">
        <v>951</v>
      </c>
      <c r="G367" t="s">
        <v>762</v>
      </c>
      <c r="H367" t="s">
        <v>661</v>
      </c>
      <c r="I367">
        <v>2</v>
      </c>
      <c r="J367" t="s">
        <v>278</v>
      </c>
    </row>
    <row r="368" spans="1:10" x14ac:dyDescent="0.25">
      <c r="A368">
        <v>4279</v>
      </c>
      <c r="B368" t="s">
        <v>974</v>
      </c>
      <c r="C368" t="s">
        <v>326</v>
      </c>
      <c r="D368" t="s">
        <v>309</v>
      </c>
      <c r="E368" t="s">
        <v>1319</v>
      </c>
      <c r="F368">
        <v>858</v>
      </c>
      <c r="G368" t="s">
        <v>612</v>
      </c>
      <c r="H368" t="s">
        <v>325</v>
      </c>
      <c r="I368">
        <v>3</v>
      </c>
      <c r="J368" t="s">
        <v>326</v>
      </c>
    </row>
    <row r="369" spans="1:10" x14ac:dyDescent="0.25">
      <c r="A369">
        <v>4285</v>
      </c>
      <c r="B369" t="s">
        <v>979</v>
      </c>
      <c r="C369" t="s">
        <v>261</v>
      </c>
      <c r="D369" t="s">
        <v>267</v>
      </c>
      <c r="E369" t="s">
        <v>1322</v>
      </c>
      <c r="F369">
        <v>942</v>
      </c>
      <c r="G369" t="s">
        <v>717</v>
      </c>
      <c r="H369" t="s">
        <v>259</v>
      </c>
      <c r="I369">
        <v>1</v>
      </c>
      <c r="J369" t="s">
        <v>260</v>
      </c>
    </row>
    <row r="370" spans="1:10" x14ac:dyDescent="0.25">
      <c r="A370">
        <v>4286</v>
      </c>
      <c r="B370" t="s">
        <v>718</v>
      </c>
      <c r="C370" t="s">
        <v>412</v>
      </c>
      <c r="D370" t="s">
        <v>267</v>
      </c>
      <c r="E370" t="s">
        <v>1322</v>
      </c>
      <c r="F370">
        <v>942</v>
      </c>
      <c r="G370" t="s">
        <v>717</v>
      </c>
      <c r="H370" t="s">
        <v>259</v>
      </c>
      <c r="I370">
        <v>1</v>
      </c>
      <c r="J370" t="s">
        <v>260</v>
      </c>
    </row>
    <row r="371" spans="1:10" x14ac:dyDescent="0.25">
      <c r="A371">
        <v>4299</v>
      </c>
      <c r="B371" t="s">
        <v>528</v>
      </c>
      <c r="C371" t="s">
        <v>529</v>
      </c>
      <c r="D371" t="s">
        <v>309</v>
      </c>
      <c r="E371" t="s">
        <v>1319</v>
      </c>
      <c r="F371">
        <v>763</v>
      </c>
      <c r="G371" t="s">
        <v>530</v>
      </c>
      <c r="H371" t="s">
        <v>284</v>
      </c>
      <c r="I371">
        <v>4</v>
      </c>
      <c r="J371" t="s">
        <v>262</v>
      </c>
    </row>
    <row r="372" spans="1:10" x14ac:dyDescent="0.25">
      <c r="A372">
        <v>4303</v>
      </c>
      <c r="B372" t="s">
        <v>829</v>
      </c>
      <c r="C372" t="s">
        <v>378</v>
      </c>
      <c r="D372" t="s">
        <v>267</v>
      </c>
      <c r="E372" t="s">
        <v>1322</v>
      </c>
      <c r="F372">
        <v>961</v>
      </c>
      <c r="G372" t="s">
        <v>830</v>
      </c>
      <c r="H372" t="s">
        <v>284</v>
      </c>
      <c r="I372">
        <v>4</v>
      </c>
      <c r="J372" t="s">
        <v>262</v>
      </c>
    </row>
    <row r="373" spans="1:10" x14ac:dyDescent="0.25">
      <c r="A373">
        <v>4307</v>
      </c>
      <c r="B373" t="s">
        <v>1320</v>
      </c>
      <c r="C373" t="s">
        <v>650</v>
      </c>
      <c r="D373" t="s">
        <v>309</v>
      </c>
      <c r="E373" t="s">
        <v>1319</v>
      </c>
      <c r="F373">
        <v>905</v>
      </c>
      <c r="G373" t="s">
        <v>1321</v>
      </c>
      <c r="H373" t="s">
        <v>277</v>
      </c>
      <c r="I373">
        <v>2</v>
      </c>
      <c r="J373" t="s">
        <v>278</v>
      </c>
    </row>
    <row r="374" spans="1:10" x14ac:dyDescent="0.25">
      <c r="A374">
        <v>4310</v>
      </c>
      <c r="B374" t="s">
        <v>695</v>
      </c>
      <c r="C374" t="s">
        <v>472</v>
      </c>
      <c r="D374" t="s">
        <v>267</v>
      </c>
      <c r="E374" t="s">
        <v>1322</v>
      </c>
      <c r="F374">
        <v>936</v>
      </c>
      <c r="G374" t="s">
        <v>696</v>
      </c>
      <c r="H374" t="s">
        <v>273</v>
      </c>
      <c r="I374">
        <v>1</v>
      </c>
      <c r="J374" t="s">
        <v>260</v>
      </c>
    </row>
    <row r="375" spans="1:10" x14ac:dyDescent="0.25">
      <c r="A375">
        <v>4311</v>
      </c>
      <c r="B375" t="s">
        <v>698</v>
      </c>
      <c r="C375" t="s">
        <v>472</v>
      </c>
      <c r="D375" t="s">
        <v>267</v>
      </c>
      <c r="E375" t="s">
        <v>1322</v>
      </c>
      <c r="F375">
        <v>936</v>
      </c>
      <c r="G375" t="s">
        <v>696</v>
      </c>
      <c r="H375" t="s">
        <v>273</v>
      </c>
      <c r="I375">
        <v>1</v>
      </c>
      <c r="J375" t="s">
        <v>260</v>
      </c>
    </row>
    <row r="376" spans="1:10" x14ac:dyDescent="0.25">
      <c r="A376">
        <v>4315</v>
      </c>
      <c r="B376" t="s">
        <v>691</v>
      </c>
      <c r="C376" t="s">
        <v>545</v>
      </c>
      <c r="D376" t="s">
        <v>267</v>
      </c>
      <c r="E376" t="s">
        <v>1322</v>
      </c>
      <c r="F376">
        <v>935</v>
      </c>
      <c r="G376" t="s">
        <v>692</v>
      </c>
      <c r="H376" t="s">
        <v>297</v>
      </c>
      <c r="I376">
        <v>5</v>
      </c>
      <c r="J376" t="s">
        <v>298</v>
      </c>
    </row>
    <row r="377" spans="1:10" x14ac:dyDescent="0.25">
      <c r="A377">
        <v>4316</v>
      </c>
      <c r="B377" t="s">
        <v>667</v>
      </c>
      <c r="C377" t="s">
        <v>668</v>
      </c>
      <c r="D377" t="s">
        <v>267</v>
      </c>
      <c r="E377" t="s">
        <v>1322</v>
      </c>
      <c r="F377">
        <v>928</v>
      </c>
      <c r="G377" t="s">
        <v>669</v>
      </c>
      <c r="H377" t="s">
        <v>266</v>
      </c>
      <c r="I377">
        <v>4</v>
      </c>
      <c r="J377" t="s">
        <v>262</v>
      </c>
    </row>
    <row r="378" spans="1:10" x14ac:dyDescent="0.25">
      <c r="A378">
        <v>4323</v>
      </c>
      <c r="B378" t="s">
        <v>845</v>
      </c>
      <c r="C378" t="s">
        <v>846</v>
      </c>
      <c r="D378" t="s">
        <v>265</v>
      </c>
      <c r="E378" t="s">
        <v>1316</v>
      </c>
      <c r="F378">
        <v>963</v>
      </c>
      <c r="G378" t="s">
        <v>847</v>
      </c>
      <c r="H378" t="s">
        <v>303</v>
      </c>
      <c r="I378">
        <v>1</v>
      </c>
      <c r="J378" t="s">
        <v>260</v>
      </c>
    </row>
    <row r="379" spans="1:10" x14ac:dyDescent="0.25">
      <c r="A379">
        <v>4326</v>
      </c>
      <c r="B379" t="s">
        <v>848</v>
      </c>
      <c r="C379" t="s">
        <v>849</v>
      </c>
      <c r="D379" t="s">
        <v>265</v>
      </c>
      <c r="E379" t="s">
        <v>1316</v>
      </c>
      <c r="F379">
        <v>963</v>
      </c>
      <c r="G379" t="s">
        <v>847</v>
      </c>
      <c r="H379" t="s">
        <v>303</v>
      </c>
      <c r="I379">
        <v>1</v>
      </c>
      <c r="J379" t="s">
        <v>260</v>
      </c>
    </row>
    <row r="380" spans="1:10" x14ac:dyDescent="0.25">
      <c r="A380">
        <v>4341</v>
      </c>
      <c r="B380" t="s">
        <v>974</v>
      </c>
      <c r="C380" t="s">
        <v>326</v>
      </c>
      <c r="D380" t="s">
        <v>285</v>
      </c>
      <c r="E380" t="s">
        <v>1317</v>
      </c>
      <c r="F380">
        <v>858</v>
      </c>
      <c r="G380" t="s">
        <v>612</v>
      </c>
      <c r="H380" t="s">
        <v>325</v>
      </c>
      <c r="I380">
        <v>3</v>
      </c>
      <c r="J380" t="s">
        <v>326</v>
      </c>
    </row>
    <row r="381" spans="1:10" x14ac:dyDescent="0.25">
      <c r="A381">
        <v>4353</v>
      </c>
      <c r="B381" t="s">
        <v>850</v>
      </c>
      <c r="C381" t="s">
        <v>851</v>
      </c>
      <c r="D381" t="s">
        <v>265</v>
      </c>
      <c r="E381" t="s">
        <v>1316</v>
      </c>
      <c r="F381">
        <v>964</v>
      </c>
      <c r="G381" t="s">
        <v>852</v>
      </c>
      <c r="H381" t="s">
        <v>297</v>
      </c>
      <c r="I381">
        <v>5</v>
      </c>
      <c r="J381" t="s">
        <v>298</v>
      </c>
    </row>
    <row r="382" spans="1:10" x14ac:dyDescent="0.25">
      <c r="A382">
        <v>4354</v>
      </c>
      <c r="B382" t="s">
        <v>850</v>
      </c>
      <c r="C382" t="s">
        <v>851</v>
      </c>
      <c r="D382" t="s">
        <v>285</v>
      </c>
      <c r="E382" t="s">
        <v>1317</v>
      </c>
      <c r="F382">
        <v>964</v>
      </c>
      <c r="G382" t="s">
        <v>852</v>
      </c>
      <c r="H382" t="s">
        <v>297</v>
      </c>
      <c r="I382">
        <v>5</v>
      </c>
      <c r="J382" t="s">
        <v>298</v>
      </c>
    </row>
    <row r="383" spans="1:10" x14ac:dyDescent="0.25">
      <c r="A383">
        <v>4359</v>
      </c>
      <c r="B383" t="s">
        <v>697</v>
      </c>
      <c r="C383" t="s">
        <v>472</v>
      </c>
      <c r="D383" t="s">
        <v>265</v>
      </c>
      <c r="E383" t="s">
        <v>1316</v>
      </c>
      <c r="F383">
        <v>936</v>
      </c>
      <c r="G383" t="s">
        <v>696</v>
      </c>
      <c r="H383" t="s">
        <v>273</v>
      </c>
      <c r="I383">
        <v>1</v>
      </c>
      <c r="J383" t="s">
        <v>260</v>
      </c>
    </row>
    <row r="384" spans="1:10" x14ac:dyDescent="0.25">
      <c r="A384">
        <v>4367</v>
      </c>
      <c r="B384" t="s">
        <v>699</v>
      </c>
      <c r="C384" t="s">
        <v>700</v>
      </c>
      <c r="D384" t="s">
        <v>267</v>
      </c>
      <c r="E384" t="s">
        <v>1322</v>
      </c>
      <c r="F384">
        <v>938</v>
      </c>
      <c r="G384" t="s">
        <v>701</v>
      </c>
      <c r="H384" t="s">
        <v>334</v>
      </c>
      <c r="I384">
        <v>4</v>
      </c>
      <c r="J384" t="s">
        <v>262</v>
      </c>
    </row>
    <row r="385" spans="1:10" x14ac:dyDescent="0.25">
      <c r="A385">
        <v>4377</v>
      </c>
      <c r="B385" t="s">
        <v>783</v>
      </c>
      <c r="C385" t="s">
        <v>784</v>
      </c>
      <c r="D385" t="s">
        <v>267</v>
      </c>
      <c r="E385" t="s">
        <v>1322</v>
      </c>
      <c r="F385">
        <v>955</v>
      </c>
      <c r="G385" t="s">
        <v>785</v>
      </c>
      <c r="H385" t="s">
        <v>273</v>
      </c>
      <c r="I385">
        <v>1</v>
      </c>
      <c r="J385" t="s">
        <v>260</v>
      </c>
    </row>
    <row r="386" spans="1:10" x14ac:dyDescent="0.25">
      <c r="A386">
        <v>4406</v>
      </c>
      <c r="B386" t="s">
        <v>739</v>
      </c>
      <c r="C386" t="s">
        <v>304</v>
      </c>
      <c r="D386" t="s">
        <v>267</v>
      </c>
      <c r="E386" t="s">
        <v>1322</v>
      </c>
      <c r="F386">
        <v>947</v>
      </c>
      <c r="G386" t="s">
        <v>736</v>
      </c>
      <c r="H386" t="s">
        <v>325</v>
      </c>
      <c r="I386">
        <v>3</v>
      </c>
      <c r="J386" t="s">
        <v>326</v>
      </c>
    </row>
    <row r="387" spans="1:10" x14ac:dyDescent="0.25">
      <c r="A387">
        <v>4407</v>
      </c>
      <c r="B387" t="s">
        <v>854</v>
      </c>
      <c r="C387" t="s">
        <v>855</v>
      </c>
      <c r="D387" t="s">
        <v>265</v>
      </c>
      <c r="E387" t="s">
        <v>1316</v>
      </c>
      <c r="F387">
        <v>965</v>
      </c>
      <c r="G387" t="s">
        <v>1299</v>
      </c>
      <c r="H387" t="s">
        <v>316</v>
      </c>
      <c r="I387">
        <v>5</v>
      </c>
      <c r="J387" t="s">
        <v>298</v>
      </c>
    </row>
    <row r="388" spans="1:10" x14ac:dyDescent="0.25">
      <c r="A388">
        <v>4408</v>
      </c>
      <c r="B388" t="s">
        <v>854</v>
      </c>
      <c r="C388" t="s">
        <v>855</v>
      </c>
      <c r="D388" t="s">
        <v>285</v>
      </c>
      <c r="E388" t="s">
        <v>1317</v>
      </c>
      <c r="F388">
        <v>965</v>
      </c>
      <c r="G388" t="s">
        <v>1299</v>
      </c>
      <c r="H388" t="s">
        <v>316</v>
      </c>
      <c r="I388">
        <v>5</v>
      </c>
      <c r="J388" t="s">
        <v>298</v>
      </c>
    </row>
    <row r="389" spans="1:10" x14ac:dyDescent="0.25">
      <c r="A389">
        <v>4409</v>
      </c>
      <c r="B389" t="s">
        <v>854</v>
      </c>
      <c r="C389" t="s">
        <v>855</v>
      </c>
      <c r="D389" t="s">
        <v>309</v>
      </c>
      <c r="E389" t="s">
        <v>1319</v>
      </c>
      <c r="F389">
        <v>965</v>
      </c>
      <c r="G389" t="s">
        <v>1299</v>
      </c>
      <c r="H389" t="s">
        <v>316</v>
      </c>
      <c r="I389">
        <v>5</v>
      </c>
      <c r="J389" t="s">
        <v>298</v>
      </c>
    </row>
    <row r="390" spans="1:10" x14ac:dyDescent="0.25">
      <c r="A390">
        <v>4414</v>
      </c>
      <c r="B390" t="s">
        <v>685</v>
      </c>
      <c r="C390" t="s">
        <v>686</v>
      </c>
      <c r="D390" t="s">
        <v>267</v>
      </c>
      <c r="E390" t="s">
        <v>1322</v>
      </c>
      <c r="F390">
        <v>933</v>
      </c>
      <c r="G390" t="s">
        <v>687</v>
      </c>
      <c r="H390" t="s">
        <v>459</v>
      </c>
      <c r="I390">
        <v>1</v>
      </c>
      <c r="J390" t="s">
        <v>260</v>
      </c>
    </row>
    <row r="391" spans="1:10" x14ac:dyDescent="0.25">
      <c r="A391">
        <v>4415</v>
      </c>
      <c r="B391" t="s">
        <v>858</v>
      </c>
      <c r="C391" t="s">
        <v>859</v>
      </c>
      <c r="D391" t="s">
        <v>265</v>
      </c>
      <c r="E391" t="s">
        <v>1316</v>
      </c>
      <c r="F391">
        <v>966</v>
      </c>
      <c r="G391" t="s">
        <v>860</v>
      </c>
      <c r="H391" t="s">
        <v>459</v>
      </c>
      <c r="I391">
        <v>1</v>
      </c>
      <c r="J391" t="s">
        <v>260</v>
      </c>
    </row>
    <row r="392" spans="1:10" x14ac:dyDescent="0.25">
      <c r="A392">
        <v>4416</v>
      </c>
      <c r="B392" t="s">
        <v>858</v>
      </c>
      <c r="C392" t="s">
        <v>859</v>
      </c>
      <c r="D392" t="s">
        <v>285</v>
      </c>
      <c r="E392" t="s">
        <v>1317</v>
      </c>
      <c r="F392">
        <v>966</v>
      </c>
      <c r="G392" t="s">
        <v>860</v>
      </c>
      <c r="H392" t="s">
        <v>459</v>
      </c>
      <c r="I392">
        <v>1</v>
      </c>
      <c r="J392" t="s">
        <v>260</v>
      </c>
    </row>
    <row r="393" spans="1:10" x14ac:dyDescent="0.25">
      <c r="A393">
        <v>4417</v>
      </c>
      <c r="B393" t="s">
        <v>858</v>
      </c>
      <c r="C393" t="s">
        <v>859</v>
      </c>
      <c r="D393" t="s">
        <v>309</v>
      </c>
      <c r="E393" t="s">
        <v>1319</v>
      </c>
      <c r="F393">
        <v>966</v>
      </c>
      <c r="G393" t="s">
        <v>860</v>
      </c>
      <c r="H393" t="s">
        <v>459</v>
      </c>
      <c r="I393">
        <v>1</v>
      </c>
      <c r="J393" t="s">
        <v>260</v>
      </c>
    </row>
    <row r="394" spans="1:10" x14ac:dyDescent="0.25">
      <c r="A394">
        <v>4418</v>
      </c>
      <c r="B394" t="s">
        <v>861</v>
      </c>
      <c r="C394" t="s">
        <v>862</v>
      </c>
      <c r="D394" t="s">
        <v>265</v>
      </c>
      <c r="E394" t="s">
        <v>1316</v>
      </c>
      <c r="F394">
        <v>966</v>
      </c>
      <c r="G394" t="s">
        <v>860</v>
      </c>
      <c r="H394" t="s">
        <v>459</v>
      </c>
      <c r="I394">
        <v>1</v>
      </c>
      <c r="J394" t="s">
        <v>260</v>
      </c>
    </row>
    <row r="395" spans="1:10" x14ac:dyDescent="0.25">
      <c r="A395">
        <v>4419</v>
      </c>
      <c r="B395" t="s">
        <v>861</v>
      </c>
      <c r="C395" t="s">
        <v>862</v>
      </c>
      <c r="D395" t="s">
        <v>285</v>
      </c>
      <c r="E395" t="s">
        <v>1317</v>
      </c>
      <c r="F395">
        <v>966</v>
      </c>
      <c r="G395" t="s">
        <v>860</v>
      </c>
      <c r="H395" t="s">
        <v>459</v>
      </c>
      <c r="I395">
        <v>1</v>
      </c>
      <c r="J395" t="s">
        <v>260</v>
      </c>
    </row>
    <row r="396" spans="1:10" x14ac:dyDescent="0.25">
      <c r="A396">
        <v>4429</v>
      </c>
      <c r="B396" t="s">
        <v>822</v>
      </c>
      <c r="C396" t="s">
        <v>378</v>
      </c>
      <c r="D396" t="s">
        <v>327</v>
      </c>
      <c r="E396" t="s">
        <v>1318</v>
      </c>
      <c r="F396">
        <v>958</v>
      </c>
      <c r="G396" t="s">
        <v>819</v>
      </c>
      <c r="H396" t="s">
        <v>284</v>
      </c>
      <c r="I396">
        <v>4</v>
      </c>
      <c r="J396" t="s">
        <v>262</v>
      </c>
    </row>
    <row r="397" spans="1:10" x14ac:dyDescent="0.25">
      <c r="A397">
        <v>4450</v>
      </c>
      <c r="B397" t="s">
        <v>705</v>
      </c>
      <c r="C397" t="s">
        <v>706</v>
      </c>
      <c r="D397" t="s">
        <v>309</v>
      </c>
      <c r="E397" t="s">
        <v>1319</v>
      </c>
      <c r="F397">
        <v>940</v>
      </c>
      <c r="G397" t="s">
        <v>707</v>
      </c>
      <c r="H397" t="s">
        <v>334</v>
      </c>
      <c r="I397">
        <v>4</v>
      </c>
      <c r="J397" t="s">
        <v>262</v>
      </c>
    </row>
    <row r="398" spans="1:10" x14ac:dyDescent="0.25">
      <c r="A398">
        <v>4451</v>
      </c>
      <c r="B398" t="s">
        <v>867</v>
      </c>
      <c r="C398" t="s">
        <v>358</v>
      </c>
      <c r="D398" t="s">
        <v>265</v>
      </c>
      <c r="E398" t="s">
        <v>1316</v>
      </c>
      <c r="F398">
        <v>967</v>
      </c>
      <c r="G398" t="s">
        <v>868</v>
      </c>
      <c r="H398" t="s">
        <v>284</v>
      </c>
      <c r="I398">
        <v>4</v>
      </c>
      <c r="J398" t="s">
        <v>262</v>
      </c>
    </row>
    <row r="399" spans="1:10" x14ac:dyDescent="0.25">
      <c r="A399">
        <v>4452</v>
      </c>
      <c r="B399" t="s">
        <v>867</v>
      </c>
      <c r="C399" t="s">
        <v>358</v>
      </c>
      <c r="D399" t="s">
        <v>267</v>
      </c>
      <c r="E399" t="s">
        <v>1322</v>
      </c>
      <c r="F399">
        <v>967</v>
      </c>
      <c r="G399" t="s">
        <v>868</v>
      </c>
      <c r="H399" t="s">
        <v>284</v>
      </c>
      <c r="I399">
        <v>4</v>
      </c>
      <c r="J399" t="s">
        <v>262</v>
      </c>
    </row>
    <row r="400" spans="1:10" x14ac:dyDescent="0.25">
      <c r="A400">
        <v>4461</v>
      </c>
      <c r="B400" t="s">
        <v>526</v>
      </c>
      <c r="C400" t="s">
        <v>378</v>
      </c>
      <c r="D400" t="s">
        <v>309</v>
      </c>
      <c r="E400" t="s">
        <v>1319</v>
      </c>
      <c r="F400">
        <v>753</v>
      </c>
      <c r="G400" t="s">
        <v>527</v>
      </c>
      <c r="H400" t="s">
        <v>284</v>
      </c>
      <c r="I400">
        <v>4</v>
      </c>
      <c r="J400" t="s">
        <v>262</v>
      </c>
    </row>
    <row r="401" spans="1:10" x14ac:dyDescent="0.25">
      <c r="A401">
        <v>4465</v>
      </c>
      <c r="B401" t="s">
        <v>1323</v>
      </c>
      <c r="C401" t="s">
        <v>1324</v>
      </c>
      <c r="D401" t="s">
        <v>265</v>
      </c>
      <c r="E401" t="s">
        <v>1316</v>
      </c>
      <c r="F401">
        <v>905</v>
      </c>
      <c r="G401" t="s">
        <v>1321</v>
      </c>
      <c r="H401" t="s">
        <v>277</v>
      </c>
      <c r="I401">
        <v>2</v>
      </c>
      <c r="J401" t="s">
        <v>278</v>
      </c>
    </row>
    <row r="402" spans="1:10" x14ac:dyDescent="0.25">
      <c r="A402">
        <v>4466</v>
      </c>
      <c r="B402" t="s">
        <v>1323</v>
      </c>
      <c r="C402" t="s">
        <v>1324</v>
      </c>
      <c r="D402" t="s">
        <v>285</v>
      </c>
      <c r="E402" t="s">
        <v>1317</v>
      </c>
      <c r="F402">
        <v>905</v>
      </c>
      <c r="G402" t="s">
        <v>1321</v>
      </c>
      <c r="H402" t="s">
        <v>277</v>
      </c>
      <c r="I402">
        <v>2</v>
      </c>
      <c r="J402" t="s">
        <v>278</v>
      </c>
    </row>
    <row r="403" spans="1:10" x14ac:dyDescent="0.25">
      <c r="A403">
        <v>4467</v>
      </c>
      <c r="B403" t="s">
        <v>1323</v>
      </c>
      <c r="C403" t="s">
        <v>1324</v>
      </c>
      <c r="D403" t="s">
        <v>267</v>
      </c>
      <c r="E403" t="s">
        <v>1322</v>
      </c>
      <c r="F403">
        <v>905</v>
      </c>
      <c r="G403" t="s">
        <v>1321</v>
      </c>
      <c r="H403" t="s">
        <v>277</v>
      </c>
      <c r="I403">
        <v>2</v>
      </c>
      <c r="J403" t="s">
        <v>278</v>
      </c>
    </row>
    <row r="404" spans="1:10" x14ac:dyDescent="0.25">
      <c r="A404">
        <v>4470</v>
      </c>
      <c r="B404" t="s">
        <v>869</v>
      </c>
      <c r="C404" t="s">
        <v>870</v>
      </c>
      <c r="D404" t="s">
        <v>309</v>
      </c>
      <c r="E404" t="s">
        <v>1319</v>
      </c>
      <c r="F404">
        <v>967</v>
      </c>
      <c r="G404" t="s">
        <v>868</v>
      </c>
      <c r="H404" t="s">
        <v>284</v>
      </c>
      <c r="I404">
        <v>4</v>
      </c>
      <c r="J404" t="s">
        <v>262</v>
      </c>
    </row>
    <row r="405" spans="1:10" x14ac:dyDescent="0.25">
      <c r="A405">
        <v>4483</v>
      </c>
      <c r="B405" t="s">
        <v>462</v>
      </c>
      <c r="C405" t="s">
        <v>463</v>
      </c>
      <c r="D405" t="s">
        <v>309</v>
      </c>
      <c r="E405" t="s">
        <v>1319</v>
      </c>
      <c r="F405">
        <v>707</v>
      </c>
      <c r="G405" t="s">
        <v>464</v>
      </c>
      <c r="H405" t="s">
        <v>334</v>
      </c>
      <c r="I405">
        <v>4</v>
      </c>
      <c r="J405" t="s">
        <v>262</v>
      </c>
    </row>
    <row r="406" spans="1:10" x14ac:dyDescent="0.25">
      <c r="A406">
        <v>4513</v>
      </c>
      <c r="B406" t="s">
        <v>305</v>
      </c>
      <c r="C406" t="s">
        <v>306</v>
      </c>
      <c r="D406" t="s">
        <v>302</v>
      </c>
      <c r="E406" t="s">
        <v>1325</v>
      </c>
      <c r="F406">
        <v>606</v>
      </c>
      <c r="G406" t="s">
        <v>307</v>
      </c>
      <c r="H406" t="s">
        <v>308</v>
      </c>
      <c r="I406">
        <v>2</v>
      </c>
      <c r="J406" t="s">
        <v>278</v>
      </c>
    </row>
    <row r="407" spans="1:10" x14ac:dyDescent="0.25">
      <c r="A407">
        <v>4514</v>
      </c>
      <c r="B407" t="s">
        <v>801</v>
      </c>
      <c r="C407" t="s">
        <v>802</v>
      </c>
      <c r="D407" t="s">
        <v>302</v>
      </c>
      <c r="E407" t="s">
        <v>1325</v>
      </c>
      <c r="F407">
        <v>957</v>
      </c>
      <c r="G407" t="s">
        <v>803</v>
      </c>
      <c r="H407" t="s">
        <v>266</v>
      </c>
      <c r="I407">
        <v>4</v>
      </c>
      <c r="J407" t="s">
        <v>262</v>
      </c>
    </row>
    <row r="408" spans="1:10" x14ac:dyDescent="0.25">
      <c r="A408">
        <v>4515</v>
      </c>
      <c r="B408" t="s">
        <v>761</v>
      </c>
      <c r="C408" t="s">
        <v>304</v>
      </c>
      <c r="D408" t="s">
        <v>302</v>
      </c>
      <c r="E408" t="s">
        <v>1325</v>
      </c>
      <c r="F408">
        <v>951</v>
      </c>
      <c r="G408" t="s">
        <v>762</v>
      </c>
      <c r="H408" t="s">
        <v>661</v>
      </c>
      <c r="I408">
        <v>2</v>
      </c>
      <c r="J408" t="s">
        <v>278</v>
      </c>
    </row>
    <row r="409" spans="1:10" x14ac:dyDescent="0.25">
      <c r="A409">
        <v>4518</v>
      </c>
      <c r="B409" t="s">
        <v>477</v>
      </c>
      <c r="C409" t="s">
        <v>478</v>
      </c>
      <c r="D409" t="s">
        <v>302</v>
      </c>
      <c r="E409" t="s">
        <v>1325</v>
      </c>
      <c r="F409">
        <v>718</v>
      </c>
      <c r="G409" t="s">
        <v>479</v>
      </c>
      <c r="H409" t="s">
        <v>259</v>
      </c>
      <c r="I409">
        <v>1</v>
      </c>
      <c r="J409" t="s">
        <v>260</v>
      </c>
    </row>
    <row r="410" spans="1:10" x14ac:dyDescent="0.25">
      <c r="A410">
        <v>4519</v>
      </c>
      <c r="B410" t="s">
        <v>392</v>
      </c>
      <c r="C410" t="s">
        <v>393</v>
      </c>
      <c r="D410" t="s">
        <v>302</v>
      </c>
      <c r="E410" t="s">
        <v>1325</v>
      </c>
      <c r="F410">
        <v>661</v>
      </c>
      <c r="G410" t="s">
        <v>394</v>
      </c>
      <c r="H410" t="s">
        <v>303</v>
      </c>
      <c r="I410">
        <v>1</v>
      </c>
      <c r="J410" t="s">
        <v>260</v>
      </c>
    </row>
    <row r="411" spans="1:10" x14ac:dyDescent="0.25">
      <c r="A411">
        <v>4521</v>
      </c>
      <c r="B411" t="s">
        <v>869</v>
      </c>
      <c r="C411" t="s">
        <v>870</v>
      </c>
      <c r="D411" t="s">
        <v>302</v>
      </c>
      <c r="E411" t="s">
        <v>1325</v>
      </c>
      <c r="F411">
        <v>967</v>
      </c>
      <c r="G411" t="s">
        <v>868</v>
      </c>
      <c r="H411" t="s">
        <v>284</v>
      </c>
      <c r="I411">
        <v>4</v>
      </c>
      <c r="J411" t="s">
        <v>262</v>
      </c>
    </row>
    <row r="412" spans="1:10" x14ac:dyDescent="0.25">
      <c r="A412">
        <v>4522</v>
      </c>
      <c r="B412" t="s">
        <v>402</v>
      </c>
      <c r="C412" t="s">
        <v>403</v>
      </c>
      <c r="D412" t="s">
        <v>302</v>
      </c>
      <c r="E412" t="s">
        <v>1325</v>
      </c>
      <c r="F412">
        <v>663</v>
      </c>
      <c r="G412" t="s">
        <v>404</v>
      </c>
      <c r="H412" t="s">
        <v>273</v>
      </c>
      <c r="I412">
        <v>1</v>
      </c>
      <c r="J412" t="s">
        <v>260</v>
      </c>
    </row>
    <row r="413" spans="1:10" x14ac:dyDescent="0.25">
      <c r="A413">
        <v>4525</v>
      </c>
      <c r="B413" t="s">
        <v>414</v>
      </c>
      <c r="C413" t="s">
        <v>412</v>
      </c>
      <c r="D413" t="s">
        <v>302</v>
      </c>
      <c r="E413" t="s">
        <v>1325</v>
      </c>
      <c r="F413">
        <v>674</v>
      </c>
      <c r="G413" t="s">
        <v>1288</v>
      </c>
      <c r="H413" t="s">
        <v>259</v>
      </c>
      <c r="I413">
        <v>1</v>
      </c>
      <c r="J413" t="s">
        <v>260</v>
      </c>
    </row>
    <row r="414" spans="1:10" x14ac:dyDescent="0.25">
      <c r="A414">
        <v>4526</v>
      </c>
      <c r="B414" t="s">
        <v>411</v>
      </c>
      <c r="C414" t="s">
        <v>412</v>
      </c>
      <c r="D414" t="s">
        <v>302</v>
      </c>
      <c r="E414" t="s">
        <v>1325</v>
      </c>
      <c r="F414">
        <v>674</v>
      </c>
      <c r="G414" t="s">
        <v>1288</v>
      </c>
      <c r="H414" t="s">
        <v>259</v>
      </c>
      <c r="I414">
        <v>1</v>
      </c>
      <c r="J414" t="s">
        <v>260</v>
      </c>
    </row>
    <row r="415" spans="1:10" x14ac:dyDescent="0.25">
      <c r="A415">
        <v>4527</v>
      </c>
      <c r="B415" t="s">
        <v>601</v>
      </c>
      <c r="C415" t="s">
        <v>602</v>
      </c>
      <c r="D415" t="s">
        <v>302</v>
      </c>
      <c r="E415" t="s">
        <v>1325</v>
      </c>
      <c r="F415">
        <v>826</v>
      </c>
      <c r="G415" t="s">
        <v>603</v>
      </c>
      <c r="H415" t="s">
        <v>297</v>
      </c>
      <c r="I415">
        <v>5</v>
      </c>
      <c r="J415" t="s">
        <v>298</v>
      </c>
    </row>
    <row r="416" spans="1:10" x14ac:dyDescent="0.25">
      <c r="A416">
        <v>4530</v>
      </c>
      <c r="B416" t="s">
        <v>966</v>
      </c>
      <c r="C416" t="s">
        <v>924</v>
      </c>
      <c r="D416" t="s">
        <v>302</v>
      </c>
      <c r="E416" t="s">
        <v>1325</v>
      </c>
      <c r="F416">
        <v>695</v>
      </c>
      <c r="G416" t="s">
        <v>1273</v>
      </c>
      <c r="H416" t="s">
        <v>266</v>
      </c>
      <c r="I416">
        <v>4</v>
      </c>
      <c r="J416" t="s">
        <v>262</v>
      </c>
    </row>
    <row r="417" spans="1:10" x14ac:dyDescent="0.25">
      <c r="A417">
        <v>4531</v>
      </c>
      <c r="B417" t="s">
        <v>676</v>
      </c>
      <c r="C417" t="s">
        <v>447</v>
      </c>
      <c r="D417" t="s">
        <v>302</v>
      </c>
      <c r="E417" t="s">
        <v>1325</v>
      </c>
      <c r="F417">
        <v>930</v>
      </c>
      <c r="G417" t="s">
        <v>675</v>
      </c>
      <c r="H417" t="s">
        <v>303</v>
      </c>
      <c r="I417">
        <v>1</v>
      </c>
      <c r="J417" t="s">
        <v>260</v>
      </c>
    </row>
    <row r="418" spans="1:10" x14ac:dyDescent="0.25">
      <c r="A418">
        <v>4532</v>
      </c>
      <c r="B418" t="s">
        <v>976</v>
      </c>
      <c r="C418" t="s">
        <v>476</v>
      </c>
      <c r="D418" t="s">
        <v>302</v>
      </c>
      <c r="E418" t="s">
        <v>1325</v>
      </c>
      <c r="F418">
        <v>936</v>
      </c>
      <c r="G418" t="s">
        <v>696</v>
      </c>
      <c r="H418" t="s">
        <v>273</v>
      </c>
      <c r="I418">
        <v>1</v>
      </c>
      <c r="J418" t="s">
        <v>260</v>
      </c>
    </row>
    <row r="419" spans="1:10" x14ac:dyDescent="0.25">
      <c r="A419">
        <v>4533</v>
      </c>
      <c r="B419" t="s">
        <v>474</v>
      </c>
      <c r="C419" t="s">
        <v>472</v>
      </c>
      <c r="D419" t="s">
        <v>302</v>
      </c>
      <c r="E419" t="s">
        <v>1325</v>
      </c>
      <c r="F419">
        <v>714</v>
      </c>
      <c r="G419" t="s">
        <v>473</v>
      </c>
      <c r="H419" t="s">
        <v>273</v>
      </c>
      <c r="I419">
        <v>1</v>
      </c>
      <c r="J419" t="s">
        <v>260</v>
      </c>
    </row>
    <row r="420" spans="1:10" x14ac:dyDescent="0.25">
      <c r="A420">
        <v>4534</v>
      </c>
      <c r="B420" t="s">
        <v>1303</v>
      </c>
      <c r="C420" t="s">
        <v>475</v>
      </c>
      <c r="D420" t="s">
        <v>302</v>
      </c>
      <c r="E420" t="s">
        <v>1325</v>
      </c>
      <c r="F420">
        <v>714</v>
      </c>
      <c r="G420" t="s">
        <v>473</v>
      </c>
      <c r="H420" t="s">
        <v>273</v>
      </c>
      <c r="I420">
        <v>1</v>
      </c>
      <c r="J420" t="s">
        <v>260</v>
      </c>
    </row>
    <row r="421" spans="1:10" x14ac:dyDescent="0.25">
      <c r="A421">
        <v>4535</v>
      </c>
      <c r="B421" t="s">
        <v>1320</v>
      </c>
      <c r="C421" t="s">
        <v>650</v>
      </c>
      <c r="D421" t="s">
        <v>302</v>
      </c>
      <c r="E421" t="s">
        <v>1325</v>
      </c>
      <c r="F421">
        <v>905</v>
      </c>
      <c r="G421" t="s">
        <v>1321</v>
      </c>
      <c r="H421" t="s">
        <v>277</v>
      </c>
      <c r="I421">
        <v>2</v>
      </c>
      <c r="J421" t="s">
        <v>278</v>
      </c>
    </row>
    <row r="422" spans="1:10" x14ac:dyDescent="0.25">
      <c r="A422">
        <v>4538</v>
      </c>
      <c r="B422" t="s">
        <v>507</v>
      </c>
      <c r="C422" t="s">
        <v>508</v>
      </c>
      <c r="D422" t="s">
        <v>302</v>
      </c>
      <c r="E422" t="s">
        <v>1325</v>
      </c>
      <c r="F422">
        <v>736</v>
      </c>
      <c r="G422" t="s">
        <v>509</v>
      </c>
      <c r="H422" t="s">
        <v>277</v>
      </c>
      <c r="I422">
        <v>2</v>
      </c>
      <c r="J422" t="s">
        <v>278</v>
      </c>
    </row>
    <row r="423" spans="1:10" x14ac:dyDescent="0.25">
      <c r="A423">
        <v>4539</v>
      </c>
      <c r="B423" t="s">
        <v>752</v>
      </c>
      <c r="C423" t="s">
        <v>753</v>
      </c>
      <c r="D423" t="s">
        <v>302</v>
      </c>
      <c r="E423" t="s">
        <v>1325</v>
      </c>
      <c r="F423">
        <v>950</v>
      </c>
      <c r="G423" t="s">
        <v>1298</v>
      </c>
      <c r="H423" t="s">
        <v>754</v>
      </c>
      <c r="I423">
        <v>2</v>
      </c>
      <c r="J423" t="s">
        <v>278</v>
      </c>
    </row>
    <row r="424" spans="1:10" x14ac:dyDescent="0.25">
      <c r="A424">
        <v>4540</v>
      </c>
      <c r="B424" t="s">
        <v>519</v>
      </c>
      <c r="C424" t="s">
        <v>520</v>
      </c>
      <c r="D424" t="s">
        <v>302</v>
      </c>
      <c r="E424" t="s">
        <v>1325</v>
      </c>
      <c r="F424">
        <v>745</v>
      </c>
      <c r="G424" t="s">
        <v>521</v>
      </c>
      <c r="H424" t="s">
        <v>308</v>
      </c>
      <c r="I424">
        <v>2</v>
      </c>
      <c r="J424" t="s">
        <v>278</v>
      </c>
    </row>
    <row r="425" spans="1:10" x14ac:dyDescent="0.25">
      <c r="A425">
        <v>4541</v>
      </c>
      <c r="B425" t="s">
        <v>769</v>
      </c>
      <c r="C425" t="s">
        <v>770</v>
      </c>
      <c r="D425" t="s">
        <v>302</v>
      </c>
      <c r="E425" t="s">
        <v>1325</v>
      </c>
      <c r="F425">
        <v>952</v>
      </c>
      <c r="G425" t="s">
        <v>771</v>
      </c>
      <c r="H425" t="s">
        <v>334</v>
      </c>
      <c r="I425">
        <v>4</v>
      </c>
      <c r="J425" t="s">
        <v>262</v>
      </c>
    </row>
    <row r="426" spans="1:10" x14ac:dyDescent="0.25">
      <c r="A426">
        <v>4542</v>
      </c>
      <c r="B426" t="s">
        <v>526</v>
      </c>
      <c r="C426" t="s">
        <v>378</v>
      </c>
      <c r="D426" t="s">
        <v>302</v>
      </c>
      <c r="E426" t="s">
        <v>1325</v>
      </c>
      <c r="F426">
        <v>753</v>
      </c>
      <c r="G426" t="s">
        <v>527</v>
      </c>
      <c r="H426" t="s">
        <v>284</v>
      </c>
      <c r="I426">
        <v>4</v>
      </c>
      <c r="J426" t="s">
        <v>262</v>
      </c>
    </row>
    <row r="427" spans="1:10" x14ac:dyDescent="0.25">
      <c r="A427">
        <v>4543</v>
      </c>
      <c r="B427" t="s">
        <v>540</v>
      </c>
      <c r="C427" t="s">
        <v>378</v>
      </c>
      <c r="D427" t="s">
        <v>302</v>
      </c>
      <c r="E427" t="s">
        <v>1325</v>
      </c>
      <c r="F427">
        <v>777</v>
      </c>
      <c r="G427" t="s">
        <v>541</v>
      </c>
      <c r="H427" t="s">
        <v>284</v>
      </c>
      <c r="I427">
        <v>4</v>
      </c>
      <c r="J427" t="s">
        <v>262</v>
      </c>
    </row>
    <row r="428" spans="1:10" x14ac:dyDescent="0.25">
      <c r="A428">
        <v>4544</v>
      </c>
      <c r="B428" t="s">
        <v>375</v>
      </c>
      <c r="C428" t="s">
        <v>328</v>
      </c>
      <c r="D428" t="s">
        <v>302</v>
      </c>
      <c r="E428" t="s">
        <v>1325</v>
      </c>
      <c r="F428">
        <v>651</v>
      </c>
      <c r="G428" t="s">
        <v>376</v>
      </c>
      <c r="H428" t="s">
        <v>284</v>
      </c>
      <c r="I428">
        <v>4</v>
      </c>
      <c r="J428" t="s">
        <v>262</v>
      </c>
    </row>
    <row r="429" spans="1:10" x14ac:dyDescent="0.25">
      <c r="A429">
        <v>4545</v>
      </c>
      <c r="B429" t="s">
        <v>377</v>
      </c>
      <c r="C429" t="s">
        <v>378</v>
      </c>
      <c r="D429" t="s">
        <v>302</v>
      </c>
      <c r="E429" t="s">
        <v>1325</v>
      </c>
      <c r="F429">
        <v>651</v>
      </c>
      <c r="G429" t="s">
        <v>376</v>
      </c>
      <c r="H429" t="s">
        <v>284</v>
      </c>
      <c r="I429">
        <v>4</v>
      </c>
      <c r="J429" t="s">
        <v>262</v>
      </c>
    </row>
    <row r="430" spans="1:10" x14ac:dyDescent="0.25">
      <c r="A430">
        <v>4546</v>
      </c>
      <c r="B430" t="s">
        <v>818</v>
      </c>
      <c r="C430" t="s">
        <v>378</v>
      </c>
      <c r="D430" t="s">
        <v>302</v>
      </c>
      <c r="E430" t="s">
        <v>1325</v>
      </c>
      <c r="F430">
        <v>958</v>
      </c>
      <c r="G430" t="s">
        <v>819</v>
      </c>
      <c r="H430" t="s">
        <v>284</v>
      </c>
      <c r="I430">
        <v>4</v>
      </c>
      <c r="J430" t="s">
        <v>262</v>
      </c>
    </row>
    <row r="431" spans="1:10" x14ac:dyDescent="0.25">
      <c r="A431">
        <v>4547</v>
      </c>
      <c r="B431" t="s">
        <v>820</v>
      </c>
      <c r="C431" t="s">
        <v>378</v>
      </c>
      <c r="D431" t="s">
        <v>302</v>
      </c>
      <c r="E431" t="s">
        <v>1325</v>
      </c>
      <c r="F431">
        <v>958</v>
      </c>
      <c r="G431" t="s">
        <v>819</v>
      </c>
      <c r="H431" t="s">
        <v>284</v>
      </c>
      <c r="I431">
        <v>4</v>
      </c>
      <c r="J431" t="s">
        <v>262</v>
      </c>
    </row>
    <row r="432" spans="1:10" x14ac:dyDescent="0.25">
      <c r="A432">
        <v>4548</v>
      </c>
      <c r="B432" t="s">
        <v>786</v>
      </c>
      <c r="C432" t="s">
        <v>787</v>
      </c>
      <c r="D432" t="s">
        <v>302</v>
      </c>
      <c r="E432" t="s">
        <v>1325</v>
      </c>
      <c r="F432">
        <v>955</v>
      </c>
      <c r="G432" t="s">
        <v>785</v>
      </c>
      <c r="H432" t="s">
        <v>273</v>
      </c>
      <c r="I432">
        <v>1</v>
      </c>
      <c r="J432" t="s">
        <v>260</v>
      </c>
    </row>
    <row r="433" spans="1:10" x14ac:dyDescent="0.25">
      <c r="A433">
        <v>4549</v>
      </c>
      <c r="B433" t="s">
        <v>528</v>
      </c>
      <c r="C433" t="s">
        <v>529</v>
      </c>
      <c r="D433" t="s">
        <v>302</v>
      </c>
      <c r="E433" t="s">
        <v>1325</v>
      </c>
      <c r="F433">
        <v>763</v>
      </c>
      <c r="G433" t="s">
        <v>530</v>
      </c>
      <c r="H433" t="s">
        <v>284</v>
      </c>
      <c r="I433">
        <v>4</v>
      </c>
      <c r="J433" t="s">
        <v>262</v>
      </c>
    </row>
    <row r="434" spans="1:10" x14ac:dyDescent="0.25">
      <c r="A434">
        <v>4550</v>
      </c>
      <c r="B434" t="s">
        <v>889</v>
      </c>
      <c r="C434" t="s">
        <v>890</v>
      </c>
      <c r="D434" t="s">
        <v>302</v>
      </c>
      <c r="E434" t="s">
        <v>1325</v>
      </c>
      <c r="F434">
        <v>972</v>
      </c>
      <c r="G434" t="s">
        <v>891</v>
      </c>
      <c r="H434" t="s">
        <v>308</v>
      </c>
      <c r="I434">
        <v>2</v>
      </c>
      <c r="J434" t="s">
        <v>278</v>
      </c>
    </row>
    <row r="435" spans="1:10" x14ac:dyDescent="0.25">
      <c r="A435">
        <v>4551</v>
      </c>
      <c r="B435" t="s">
        <v>892</v>
      </c>
      <c r="C435" t="s">
        <v>890</v>
      </c>
      <c r="D435" t="s">
        <v>302</v>
      </c>
      <c r="E435" t="s">
        <v>1325</v>
      </c>
      <c r="F435">
        <v>972</v>
      </c>
      <c r="G435" t="s">
        <v>891</v>
      </c>
      <c r="H435" t="s">
        <v>308</v>
      </c>
      <c r="I435">
        <v>2</v>
      </c>
      <c r="J435" t="s">
        <v>278</v>
      </c>
    </row>
    <row r="436" spans="1:10" x14ac:dyDescent="0.25">
      <c r="A436">
        <v>4552</v>
      </c>
      <c r="B436" t="s">
        <v>535</v>
      </c>
      <c r="C436" t="s">
        <v>536</v>
      </c>
      <c r="D436" t="s">
        <v>302</v>
      </c>
      <c r="E436" t="s">
        <v>1325</v>
      </c>
      <c r="F436">
        <v>771</v>
      </c>
      <c r="G436" t="s">
        <v>537</v>
      </c>
      <c r="H436" t="s">
        <v>334</v>
      </c>
      <c r="I436">
        <v>4</v>
      </c>
      <c r="J436" t="s">
        <v>262</v>
      </c>
    </row>
    <row r="437" spans="1:10" x14ac:dyDescent="0.25">
      <c r="A437">
        <v>4554</v>
      </c>
      <c r="B437" t="s">
        <v>858</v>
      </c>
      <c r="C437" t="s">
        <v>859</v>
      </c>
      <c r="D437" t="s">
        <v>302</v>
      </c>
      <c r="E437" t="s">
        <v>1325</v>
      </c>
      <c r="F437">
        <v>966</v>
      </c>
      <c r="G437" t="s">
        <v>860</v>
      </c>
      <c r="H437" t="s">
        <v>459</v>
      </c>
      <c r="I437">
        <v>1</v>
      </c>
      <c r="J437" t="s">
        <v>260</v>
      </c>
    </row>
    <row r="438" spans="1:10" x14ac:dyDescent="0.25">
      <c r="A438">
        <v>4555</v>
      </c>
      <c r="B438" t="s">
        <v>854</v>
      </c>
      <c r="C438" t="s">
        <v>855</v>
      </c>
      <c r="D438" t="s">
        <v>302</v>
      </c>
      <c r="E438" t="s">
        <v>1325</v>
      </c>
      <c r="F438">
        <v>965</v>
      </c>
      <c r="G438" t="s">
        <v>1299</v>
      </c>
      <c r="H438" t="s">
        <v>316</v>
      </c>
      <c r="I438">
        <v>5</v>
      </c>
      <c r="J438" t="s">
        <v>298</v>
      </c>
    </row>
    <row r="439" spans="1:10" x14ac:dyDescent="0.25">
      <c r="A439">
        <v>4558</v>
      </c>
      <c r="B439" t="s">
        <v>836</v>
      </c>
      <c r="C439" t="s">
        <v>559</v>
      </c>
      <c r="D439" t="s">
        <v>302</v>
      </c>
      <c r="E439" t="s">
        <v>1325</v>
      </c>
      <c r="F439">
        <v>962</v>
      </c>
      <c r="G439" t="s">
        <v>833</v>
      </c>
      <c r="H439" t="s">
        <v>259</v>
      </c>
      <c r="I439">
        <v>1</v>
      </c>
      <c r="J439" t="s">
        <v>260</v>
      </c>
    </row>
    <row r="440" spans="1:10" x14ac:dyDescent="0.25">
      <c r="A440">
        <v>4559</v>
      </c>
      <c r="B440" t="s">
        <v>588</v>
      </c>
      <c r="C440" t="s">
        <v>589</v>
      </c>
      <c r="D440" t="s">
        <v>302</v>
      </c>
      <c r="E440" t="s">
        <v>1325</v>
      </c>
      <c r="F440">
        <v>813</v>
      </c>
      <c r="G440" t="s">
        <v>590</v>
      </c>
      <c r="H440" t="s">
        <v>273</v>
      </c>
      <c r="I440">
        <v>1</v>
      </c>
      <c r="J440" t="s">
        <v>260</v>
      </c>
    </row>
    <row r="441" spans="1:10" x14ac:dyDescent="0.25">
      <c r="A441">
        <v>4560</v>
      </c>
      <c r="B441" t="s">
        <v>825</v>
      </c>
      <c r="C441" t="s">
        <v>826</v>
      </c>
      <c r="D441" t="s">
        <v>302</v>
      </c>
      <c r="E441" t="s">
        <v>1325</v>
      </c>
      <c r="F441">
        <v>959</v>
      </c>
      <c r="G441" t="s">
        <v>1302</v>
      </c>
      <c r="H441" t="s">
        <v>316</v>
      </c>
      <c r="I441">
        <v>5</v>
      </c>
      <c r="J441" t="s">
        <v>298</v>
      </c>
    </row>
    <row r="442" spans="1:10" x14ac:dyDescent="0.25">
      <c r="A442">
        <v>4562</v>
      </c>
      <c r="B442" t="s">
        <v>691</v>
      </c>
      <c r="C442" t="s">
        <v>545</v>
      </c>
      <c r="D442" t="s">
        <v>302</v>
      </c>
      <c r="E442" t="s">
        <v>1325</v>
      </c>
      <c r="F442">
        <v>935</v>
      </c>
      <c r="G442" t="s">
        <v>692</v>
      </c>
      <c r="H442" t="s">
        <v>297</v>
      </c>
      <c r="I442">
        <v>5</v>
      </c>
      <c r="J442" t="s">
        <v>298</v>
      </c>
    </row>
    <row r="443" spans="1:10" x14ac:dyDescent="0.25">
      <c r="A443">
        <v>4563</v>
      </c>
      <c r="B443" t="s">
        <v>547</v>
      </c>
      <c r="C443" t="s">
        <v>548</v>
      </c>
      <c r="D443" t="s">
        <v>302</v>
      </c>
      <c r="E443" t="s">
        <v>1325</v>
      </c>
      <c r="F443">
        <v>781</v>
      </c>
      <c r="G443" t="s">
        <v>546</v>
      </c>
      <c r="H443" t="s">
        <v>297</v>
      </c>
      <c r="I443">
        <v>5</v>
      </c>
      <c r="J443" t="s">
        <v>298</v>
      </c>
    </row>
    <row r="444" spans="1:10" x14ac:dyDescent="0.25">
      <c r="A444">
        <v>4564</v>
      </c>
      <c r="B444" t="s">
        <v>651</v>
      </c>
      <c r="C444" t="s">
        <v>652</v>
      </c>
      <c r="D444" t="s">
        <v>302</v>
      </c>
      <c r="E444" t="s">
        <v>1325</v>
      </c>
      <c r="F444">
        <v>907</v>
      </c>
      <c r="G444" t="s">
        <v>653</v>
      </c>
      <c r="H444" t="s">
        <v>316</v>
      </c>
      <c r="I444">
        <v>5</v>
      </c>
      <c r="J444" t="s">
        <v>298</v>
      </c>
    </row>
    <row r="445" spans="1:10" x14ac:dyDescent="0.25">
      <c r="A445">
        <v>4565</v>
      </c>
      <c r="B445" t="s">
        <v>606</v>
      </c>
      <c r="C445" t="s">
        <v>304</v>
      </c>
      <c r="D445" t="s">
        <v>302</v>
      </c>
      <c r="E445" t="s">
        <v>1325</v>
      </c>
      <c r="F445">
        <v>827</v>
      </c>
      <c r="G445" t="s">
        <v>1278</v>
      </c>
      <c r="H445" t="s">
        <v>325</v>
      </c>
      <c r="I445">
        <v>3</v>
      </c>
      <c r="J445" t="s">
        <v>326</v>
      </c>
    </row>
    <row r="446" spans="1:10" x14ac:dyDescent="0.25">
      <c r="A446">
        <v>4566</v>
      </c>
      <c r="B446" t="s">
        <v>751</v>
      </c>
      <c r="C446" t="s">
        <v>304</v>
      </c>
      <c r="D446" t="s">
        <v>302</v>
      </c>
      <c r="E446" t="s">
        <v>1325</v>
      </c>
      <c r="F446">
        <v>948</v>
      </c>
      <c r="G446" t="s">
        <v>750</v>
      </c>
      <c r="H446" t="s">
        <v>325</v>
      </c>
      <c r="I446">
        <v>3</v>
      </c>
      <c r="J446" t="s">
        <v>326</v>
      </c>
    </row>
    <row r="447" spans="1:10" x14ac:dyDescent="0.25">
      <c r="A447">
        <v>4567</v>
      </c>
      <c r="B447" t="s">
        <v>974</v>
      </c>
      <c r="C447" t="s">
        <v>326</v>
      </c>
      <c r="D447" t="s">
        <v>302</v>
      </c>
      <c r="E447" t="s">
        <v>1325</v>
      </c>
      <c r="F447">
        <v>858</v>
      </c>
      <c r="G447" t="s">
        <v>612</v>
      </c>
      <c r="H447" t="s">
        <v>325</v>
      </c>
      <c r="I447">
        <v>3</v>
      </c>
      <c r="J447" t="s">
        <v>326</v>
      </c>
    </row>
    <row r="448" spans="1:10" x14ac:dyDescent="0.25">
      <c r="A448">
        <v>4570</v>
      </c>
      <c r="B448" t="s">
        <v>342</v>
      </c>
      <c r="C448" t="s">
        <v>304</v>
      </c>
      <c r="D448" t="s">
        <v>302</v>
      </c>
      <c r="E448" t="s">
        <v>1325</v>
      </c>
      <c r="F448">
        <v>632</v>
      </c>
      <c r="G448" t="s">
        <v>343</v>
      </c>
      <c r="H448" t="s">
        <v>277</v>
      </c>
      <c r="I448">
        <v>2</v>
      </c>
      <c r="J448" t="s">
        <v>278</v>
      </c>
    </row>
    <row r="449" spans="1:10" x14ac:dyDescent="0.25">
      <c r="A449">
        <v>4577</v>
      </c>
      <c r="B449" t="s">
        <v>778</v>
      </c>
      <c r="C449" t="s">
        <v>304</v>
      </c>
      <c r="D449" t="s">
        <v>302</v>
      </c>
      <c r="E449" t="s">
        <v>1325</v>
      </c>
      <c r="F449">
        <v>953</v>
      </c>
      <c r="G449" t="s">
        <v>779</v>
      </c>
      <c r="H449" t="s">
        <v>325</v>
      </c>
      <c r="I449">
        <v>3</v>
      </c>
      <c r="J449" t="s">
        <v>326</v>
      </c>
    </row>
    <row r="450" spans="1:10" x14ac:dyDescent="0.25">
      <c r="A450">
        <v>4578</v>
      </c>
      <c r="B450" t="s">
        <v>735</v>
      </c>
      <c r="C450" t="s">
        <v>304</v>
      </c>
      <c r="D450" t="s">
        <v>302</v>
      </c>
      <c r="E450" t="s">
        <v>1325</v>
      </c>
      <c r="F450">
        <v>947</v>
      </c>
      <c r="G450" t="s">
        <v>736</v>
      </c>
      <c r="H450" t="s">
        <v>325</v>
      </c>
      <c r="I450">
        <v>3</v>
      </c>
      <c r="J450" t="s">
        <v>326</v>
      </c>
    </row>
    <row r="451" spans="1:10" x14ac:dyDescent="0.25">
      <c r="A451">
        <v>4579</v>
      </c>
      <c r="B451" t="s">
        <v>878</v>
      </c>
      <c r="C451" t="s">
        <v>879</v>
      </c>
      <c r="D451" t="s">
        <v>302</v>
      </c>
      <c r="E451" t="s">
        <v>1325</v>
      </c>
      <c r="F451">
        <v>969</v>
      </c>
      <c r="G451" t="s">
        <v>880</v>
      </c>
      <c r="H451" t="s">
        <v>334</v>
      </c>
      <c r="I451">
        <v>4</v>
      </c>
      <c r="J451" t="s">
        <v>262</v>
      </c>
    </row>
    <row r="452" spans="1:10" x14ac:dyDescent="0.25">
      <c r="A452">
        <v>4582</v>
      </c>
      <c r="B452" t="s">
        <v>1282</v>
      </c>
      <c r="C452" t="s">
        <v>636</v>
      </c>
      <c r="D452" t="s">
        <v>302</v>
      </c>
      <c r="E452" t="s">
        <v>1325</v>
      </c>
      <c r="F452">
        <v>890</v>
      </c>
      <c r="G452" t="s">
        <v>1283</v>
      </c>
      <c r="H452" t="s">
        <v>273</v>
      </c>
      <c r="I452">
        <v>1</v>
      </c>
      <c r="J452" t="s">
        <v>260</v>
      </c>
    </row>
    <row r="453" spans="1:10" x14ac:dyDescent="0.25">
      <c r="A453">
        <v>4584</v>
      </c>
      <c r="B453" t="s">
        <v>540</v>
      </c>
      <c r="C453" t="s">
        <v>378</v>
      </c>
      <c r="D453" t="s">
        <v>309</v>
      </c>
      <c r="E453" t="s">
        <v>1319</v>
      </c>
      <c r="F453">
        <v>777</v>
      </c>
      <c r="G453" t="s">
        <v>541</v>
      </c>
      <c r="H453" t="s">
        <v>284</v>
      </c>
      <c r="I453">
        <v>4</v>
      </c>
      <c r="J453" t="s">
        <v>262</v>
      </c>
    </row>
    <row r="454" spans="1:10" x14ac:dyDescent="0.25">
      <c r="A454">
        <v>4589</v>
      </c>
      <c r="B454" t="s">
        <v>966</v>
      </c>
      <c r="C454" t="s">
        <v>924</v>
      </c>
      <c r="D454" t="s">
        <v>267</v>
      </c>
      <c r="E454" t="s">
        <v>1322</v>
      </c>
      <c r="F454">
        <v>695</v>
      </c>
      <c r="G454" t="s">
        <v>1273</v>
      </c>
      <c r="H454" t="s">
        <v>266</v>
      </c>
      <c r="I454">
        <v>4</v>
      </c>
      <c r="J454" t="s">
        <v>262</v>
      </c>
    </row>
    <row r="455" spans="1:10" x14ac:dyDescent="0.25">
      <c r="A455">
        <v>4592</v>
      </c>
      <c r="B455" t="s">
        <v>679</v>
      </c>
      <c r="C455" t="s">
        <v>680</v>
      </c>
      <c r="D455" t="s">
        <v>309</v>
      </c>
      <c r="E455" t="s">
        <v>1319</v>
      </c>
      <c r="F455">
        <v>931</v>
      </c>
      <c r="G455" t="s">
        <v>681</v>
      </c>
      <c r="H455" t="s">
        <v>316</v>
      </c>
      <c r="I455">
        <v>5</v>
      </c>
      <c r="J455" t="s">
        <v>298</v>
      </c>
    </row>
    <row r="456" spans="1:10" x14ac:dyDescent="0.25">
      <c r="A456">
        <v>4593</v>
      </c>
      <c r="B456" t="s">
        <v>462</v>
      </c>
      <c r="C456" t="s">
        <v>463</v>
      </c>
      <c r="D456" t="s">
        <v>302</v>
      </c>
      <c r="E456" t="s">
        <v>1325</v>
      </c>
      <c r="F456">
        <v>707</v>
      </c>
      <c r="G456" t="s">
        <v>464</v>
      </c>
      <c r="H456" t="s">
        <v>334</v>
      </c>
      <c r="I456">
        <v>4</v>
      </c>
      <c r="J456" t="s">
        <v>262</v>
      </c>
    </row>
    <row r="457" spans="1:10" x14ac:dyDescent="0.25">
      <c r="A457">
        <v>4594</v>
      </c>
      <c r="B457" t="s">
        <v>558</v>
      </c>
      <c r="C457" t="s">
        <v>559</v>
      </c>
      <c r="D457" t="s">
        <v>285</v>
      </c>
      <c r="E457" t="s">
        <v>1317</v>
      </c>
      <c r="F457">
        <v>790</v>
      </c>
      <c r="G457" t="s">
        <v>1300</v>
      </c>
      <c r="H457" t="s">
        <v>259</v>
      </c>
      <c r="I457">
        <v>1</v>
      </c>
      <c r="J457" t="s">
        <v>260</v>
      </c>
    </row>
    <row r="458" spans="1:10" x14ac:dyDescent="0.25">
      <c r="A458">
        <v>4595</v>
      </c>
      <c r="B458" t="s">
        <v>558</v>
      </c>
      <c r="C458" t="s">
        <v>559</v>
      </c>
      <c r="D458" t="s">
        <v>309</v>
      </c>
      <c r="E458" t="s">
        <v>1319</v>
      </c>
      <c r="F458">
        <v>790</v>
      </c>
      <c r="G458" t="s">
        <v>1300</v>
      </c>
      <c r="H458" t="s">
        <v>259</v>
      </c>
      <c r="I458">
        <v>1</v>
      </c>
      <c r="J458" t="s">
        <v>260</v>
      </c>
    </row>
    <row r="459" spans="1:10" x14ac:dyDescent="0.25">
      <c r="A459">
        <v>4599</v>
      </c>
      <c r="B459" t="s">
        <v>377</v>
      </c>
      <c r="C459" t="s">
        <v>378</v>
      </c>
      <c r="D459" t="s">
        <v>265</v>
      </c>
      <c r="E459" t="s">
        <v>1316</v>
      </c>
      <c r="F459">
        <v>651</v>
      </c>
      <c r="G459" t="s">
        <v>376</v>
      </c>
      <c r="H459" t="s">
        <v>284</v>
      </c>
      <c r="I459">
        <v>4</v>
      </c>
      <c r="J459" t="s">
        <v>262</v>
      </c>
    </row>
    <row r="460" spans="1:10" x14ac:dyDescent="0.25">
      <c r="A460">
        <v>4602</v>
      </c>
      <c r="B460" t="s">
        <v>474</v>
      </c>
      <c r="C460" t="s">
        <v>472</v>
      </c>
      <c r="D460" t="s">
        <v>265</v>
      </c>
      <c r="E460" t="s">
        <v>1316</v>
      </c>
      <c r="F460">
        <v>714</v>
      </c>
      <c r="G460" t="s">
        <v>473</v>
      </c>
      <c r="H460" t="s">
        <v>273</v>
      </c>
      <c r="I460">
        <v>1</v>
      </c>
      <c r="J460" t="s">
        <v>260</v>
      </c>
    </row>
    <row r="461" spans="1:10" x14ac:dyDescent="0.25">
      <c r="A461">
        <v>4607</v>
      </c>
      <c r="B461" t="s">
        <v>688</v>
      </c>
      <c r="C461" t="s">
        <v>686</v>
      </c>
      <c r="D461" t="s">
        <v>265</v>
      </c>
      <c r="E461" t="s">
        <v>1316</v>
      </c>
      <c r="F461">
        <v>933</v>
      </c>
      <c r="G461" t="s">
        <v>687</v>
      </c>
      <c r="H461" t="s">
        <v>459</v>
      </c>
      <c r="I461">
        <v>1</v>
      </c>
      <c r="J461" t="s">
        <v>260</v>
      </c>
    </row>
    <row r="462" spans="1:10" x14ac:dyDescent="0.25">
      <c r="A462">
        <v>4616</v>
      </c>
      <c r="B462" t="s">
        <v>871</v>
      </c>
      <c r="C462" t="s">
        <v>872</v>
      </c>
      <c r="D462" t="s">
        <v>265</v>
      </c>
      <c r="E462" t="s">
        <v>1316</v>
      </c>
      <c r="F462">
        <v>968</v>
      </c>
      <c r="G462" t="s">
        <v>873</v>
      </c>
      <c r="H462" t="s">
        <v>308</v>
      </c>
      <c r="I462">
        <v>2</v>
      </c>
      <c r="J462" t="s">
        <v>278</v>
      </c>
    </row>
    <row r="463" spans="1:10" x14ac:dyDescent="0.25">
      <c r="A463">
        <v>4618</v>
      </c>
      <c r="B463" t="s">
        <v>871</v>
      </c>
      <c r="C463" t="s">
        <v>872</v>
      </c>
      <c r="D463" t="s">
        <v>267</v>
      </c>
      <c r="E463" t="s">
        <v>1322</v>
      </c>
      <c r="F463">
        <v>968</v>
      </c>
      <c r="G463" t="s">
        <v>873</v>
      </c>
      <c r="H463" t="s">
        <v>308</v>
      </c>
      <c r="I463">
        <v>2</v>
      </c>
      <c r="J463" t="s">
        <v>278</v>
      </c>
    </row>
    <row r="464" spans="1:10" x14ac:dyDescent="0.25">
      <c r="A464">
        <v>4619</v>
      </c>
      <c r="B464" t="s">
        <v>874</v>
      </c>
      <c r="C464" t="s">
        <v>875</v>
      </c>
      <c r="D464" t="s">
        <v>265</v>
      </c>
      <c r="E464" t="s">
        <v>1316</v>
      </c>
      <c r="F464">
        <v>968</v>
      </c>
      <c r="G464" t="s">
        <v>873</v>
      </c>
      <c r="H464" t="s">
        <v>308</v>
      </c>
      <c r="I464">
        <v>2</v>
      </c>
      <c r="J464" t="s">
        <v>278</v>
      </c>
    </row>
    <row r="465" spans="1:10" x14ac:dyDescent="0.25">
      <c r="A465">
        <v>4620</v>
      </c>
      <c r="B465" t="s">
        <v>874</v>
      </c>
      <c r="C465" t="s">
        <v>875</v>
      </c>
      <c r="D465" t="s">
        <v>285</v>
      </c>
      <c r="E465" t="s">
        <v>1317</v>
      </c>
      <c r="F465">
        <v>968</v>
      </c>
      <c r="G465" t="s">
        <v>873</v>
      </c>
      <c r="H465" t="s">
        <v>308</v>
      </c>
      <c r="I465">
        <v>2</v>
      </c>
      <c r="J465" t="s">
        <v>278</v>
      </c>
    </row>
    <row r="466" spans="1:10" x14ac:dyDescent="0.25">
      <c r="A466">
        <v>4621</v>
      </c>
      <c r="B466" t="s">
        <v>874</v>
      </c>
      <c r="C466" t="s">
        <v>875</v>
      </c>
      <c r="D466" t="s">
        <v>267</v>
      </c>
      <c r="E466" t="s">
        <v>1322</v>
      </c>
      <c r="F466">
        <v>968</v>
      </c>
      <c r="G466" t="s">
        <v>873</v>
      </c>
      <c r="H466" t="s">
        <v>308</v>
      </c>
      <c r="I466">
        <v>2</v>
      </c>
      <c r="J466" t="s">
        <v>278</v>
      </c>
    </row>
    <row r="467" spans="1:10" x14ac:dyDescent="0.25">
      <c r="A467">
        <v>4622</v>
      </c>
      <c r="B467" t="s">
        <v>757</v>
      </c>
      <c r="C467" t="s">
        <v>758</v>
      </c>
      <c r="D467" t="s">
        <v>265</v>
      </c>
      <c r="E467" t="s">
        <v>1316</v>
      </c>
      <c r="F467">
        <v>950</v>
      </c>
      <c r="G467" t="s">
        <v>1298</v>
      </c>
      <c r="H467" t="s">
        <v>754</v>
      </c>
      <c r="I467">
        <v>2</v>
      </c>
      <c r="J467" t="s">
        <v>278</v>
      </c>
    </row>
    <row r="468" spans="1:10" x14ac:dyDescent="0.25">
      <c r="A468">
        <v>4623</v>
      </c>
      <c r="B468" t="s">
        <v>757</v>
      </c>
      <c r="C468" t="s">
        <v>758</v>
      </c>
      <c r="D468" t="s">
        <v>285</v>
      </c>
      <c r="E468" t="s">
        <v>1317</v>
      </c>
      <c r="F468">
        <v>950</v>
      </c>
      <c r="G468" t="s">
        <v>1298</v>
      </c>
      <c r="H468" t="s">
        <v>754</v>
      </c>
      <c r="I468">
        <v>2</v>
      </c>
      <c r="J468" t="s">
        <v>278</v>
      </c>
    </row>
    <row r="469" spans="1:10" x14ac:dyDescent="0.25">
      <c r="A469">
        <v>4624</v>
      </c>
      <c r="B469" t="s">
        <v>757</v>
      </c>
      <c r="C469" t="s">
        <v>758</v>
      </c>
      <c r="D469" t="s">
        <v>267</v>
      </c>
      <c r="E469" t="s">
        <v>1322</v>
      </c>
      <c r="F469">
        <v>950</v>
      </c>
      <c r="G469" t="s">
        <v>1298</v>
      </c>
      <c r="H469" t="s">
        <v>754</v>
      </c>
      <c r="I469">
        <v>2</v>
      </c>
      <c r="J469" t="s">
        <v>278</v>
      </c>
    </row>
    <row r="470" spans="1:10" x14ac:dyDescent="0.25">
      <c r="A470">
        <v>4631</v>
      </c>
      <c r="B470" t="s">
        <v>615</v>
      </c>
      <c r="C470" t="s">
        <v>304</v>
      </c>
      <c r="D470" t="s">
        <v>267</v>
      </c>
      <c r="E470" t="s">
        <v>1322</v>
      </c>
      <c r="F470">
        <v>862</v>
      </c>
      <c r="G470" t="s">
        <v>616</v>
      </c>
      <c r="H470" t="s">
        <v>325</v>
      </c>
      <c r="I470">
        <v>3</v>
      </c>
      <c r="J470" t="s">
        <v>326</v>
      </c>
    </row>
    <row r="471" spans="1:10" x14ac:dyDescent="0.25">
      <c r="A471">
        <v>4646</v>
      </c>
      <c r="B471" t="s">
        <v>330</v>
      </c>
      <c r="C471" t="s">
        <v>328</v>
      </c>
      <c r="D471" t="s">
        <v>285</v>
      </c>
      <c r="E471" t="s">
        <v>1317</v>
      </c>
      <c r="F471">
        <v>619</v>
      </c>
      <c r="G471" t="s">
        <v>329</v>
      </c>
      <c r="H471" t="s">
        <v>266</v>
      </c>
      <c r="I471">
        <v>4</v>
      </c>
      <c r="J471" t="s">
        <v>262</v>
      </c>
    </row>
    <row r="472" spans="1:10" x14ac:dyDescent="0.25">
      <c r="A472">
        <v>4647</v>
      </c>
      <c r="B472" t="s">
        <v>330</v>
      </c>
      <c r="C472" t="s">
        <v>328</v>
      </c>
      <c r="D472" t="s">
        <v>309</v>
      </c>
      <c r="E472" t="s">
        <v>1319</v>
      </c>
      <c r="F472">
        <v>619</v>
      </c>
      <c r="G472" t="s">
        <v>329</v>
      </c>
      <c r="H472" t="s">
        <v>266</v>
      </c>
      <c r="I472">
        <v>4</v>
      </c>
      <c r="J472" t="s">
        <v>262</v>
      </c>
    </row>
    <row r="473" spans="1:10" x14ac:dyDescent="0.25">
      <c r="A473">
        <v>4649</v>
      </c>
      <c r="B473" t="s">
        <v>385</v>
      </c>
      <c r="C473" t="s">
        <v>386</v>
      </c>
      <c r="D473" t="s">
        <v>309</v>
      </c>
      <c r="E473" t="s">
        <v>1319</v>
      </c>
      <c r="F473">
        <v>655</v>
      </c>
      <c r="G473" t="s">
        <v>1275</v>
      </c>
      <c r="H473" t="s">
        <v>273</v>
      </c>
      <c r="I473">
        <v>1</v>
      </c>
      <c r="J473" t="s">
        <v>260</v>
      </c>
    </row>
    <row r="474" spans="1:10" x14ac:dyDescent="0.25">
      <c r="A474">
        <v>4675</v>
      </c>
      <c r="B474" t="s">
        <v>882</v>
      </c>
      <c r="C474" t="s">
        <v>883</v>
      </c>
      <c r="D474" t="s">
        <v>265</v>
      </c>
      <c r="E474" t="s">
        <v>1316</v>
      </c>
      <c r="F474">
        <v>970</v>
      </c>
      <c r="G474" t="s">
        <v>884</v>
      </c>
      <c r="H474" t="s">
        <v>259</v>
      </c>
      <c r="I474">
        <v>1</v>
      </c>
      <c r="J474" t="s">
        <v>260</v>
      </c>
    </row>
    <row r="475" spans="1:10" x14ac:dyDescent="0.25">
      <c r="A475">
        <v>4676</v>
      </c>
      <c r="B475" t="s">
        <v>882</v>
      </c>
      <c r="C475" t="s">
        <v>883</v>
      </c>
      <c r="D475" t="s">
        <v>302</v>
      </c>
      <c r="E475" t="s">
        <v>1325</v>
      </c>
      <c r="F475">
        <v>970</v>
      </c>
      <c r="G475" t="s">
        <v>884</v>
      </c>
      <c r="H475" t="s">
        <v>259</v>
      </c>
      <c r="I475">
        <v>1</v>
      </c>
      <c r="J475" t="s">
        <v>260</v>
      </c>
    </row>
    <row r="476" spans="1:10" x14ac:dyDescent="0.25">
      <c r="A476">
        <v>4677</v>
      </c>
      <c r="B476" t="s">
        <v>882</v>
      </c>
      <c r="C476" t="s">
        <v>883</v>
      </c>
      <c r="D476" t="s">
        <v>285</v>
      </c>
      <c r="E476" t="s">
        <v>1317</v>
      </c>
      <c r="F476">
        <v>970</v>
      </c>
      <c r="G476" t="s">
        <v>884</v>
      </c>
      <c r="H476" t="s">
        <v>259</v>
      </c>
      <c r="I476">
        <v>1</v>
      </c>
      <c r="J476" t="s">
        <v>260</v>
      </c>
    </row>
    <row r="477" spans="1:10" x14ac:dyDescent="0.25">
      <c r="A477">
        <v>4678</v>
      </c>
      <c r="B477" t="s">
        <v>882</v>
      </c>
      <c r="C477" t="s">
        <v>883</v>
      </c>
      <c r="D477" t="s">
        <v>309</v>
      </c>
      <c r="E477" t="s">
        <v>1319</v>
      </c>
      <c r="F477">
        <v>970</v>
      </c>
      <c r="G477" t="s">
        <v>884</v>
      </c>
      <c r="H477" t="s">
        <v>259</v>
      </c>
      <c r="I477">
        <v>1</v>
      </c>
      <c r="J477" t="s">
        <v>260</v>
      </c>
    </row>
    <row r="478" spans="1:10" x14ac:dyDescent="0.25">
      <c r="A478">
        <v>4679</v>
      </c>
      <c r="B478" t="s">
        <v>882</v>
      </c>
      <c r="C478" t="s">
        <v>883</v>
      </c>
      <c r="D478" t="s">
        <v>267</v>
      </c>
      <c r="E478" t="s">
        <v>1322</v>
      </c>
      <c r="F478">
        <v>970</v>
      </c>
      <c r="G478" t="s">
        <v>884</v>
      </c>
      <c r="H478" t="s">
        <v>259</v>
      </c>
      <c r="I478">
        <v>1</v>
      </c>
      <c r="J478" t="s">
        <v>260</v>
      </c>
    </row>
    <row r="479" spans="1:10" x14ac:dyDescent="0.25">
      <c r="A479">
        <v>4680</v>
      </c>
      <c r="B479" t="s">
        <v>885</v>
      </c>
      <c r="C479" t="s">
        <v>886</v>
      </c>
      <c r="D479" t="s">
        <v>267</v>
      </c>
      <c r="E479" t="s">
        <v>1322</v>
      </c>
      <c r="F479">
        <v>970</v>
      </c>
      <c r="G479" t="s">
        <v>884</v>
      </c>
      <c r="H479" t="s">
        <v>259</v>
      </c>
      <c r="I479">
        <v>1</v>
      </c>
      <c r="J479" t="s">
        <v>260</v>
      </c>
    </row>
    <row r="480" spans="1:10" x14ac:dyDescent="0.25">
      <c r="A480">
        <v>4681</v>
      </c>
      <c r="B480" t="s">
        <v>764</v>
      </c>
      <c r="C480" t="s">
        <v>765</v>
      </c>
      <c r="D480" t="s">
        <v>265</v>
      </c>
      <c r="E480" t="s">
        <v>1316</v>
      </c>
      <c r="F480">
        <v>951</v>
      </c>
      <c r="G480" t="s">
        <v>762</v>
      </c>
      <c r="H480" t="s">
        <v>661</v>
      </c>
      <c r="I480">
        <v>2</v>
      </c>
      <c r="J480" t="s">
        <v>278</v>
      </c>
    </row>
    <row r="481" spans="1:10" x14ac:dyDescent="0.25">
      <c r="A481">
        <v>4682</v>
      </c>
      <c r="B481" t="s">
        <v>764</v>
      </c>
      <c r="C481" t="s">
        <v>765</v>
      </c>
      <c r="D481" t="s">
        <v>302</v>
      </c>
      <c r="E481" t="s">
        <v>1325</v>
      </c>
      <c r="F481">
        <v>951</v>
      </c>
      <c r="G481" t="s">
        <v>762</v>
      </c>
      <c r="H481" t="s">
        <v>661</v>
      </c>
      <c r="I481">
        <v>2</v>
      </c>
      <c r="J481" t="s">
        <v>278</v>
      </c>
    </row>
    <row r="482" spans="1:10" x14ac:dyDescent="0.25">
      <c r="A482">
        <v>4684</v>
      </c>
      <c r="B482" t="s">
        <v>764</v>
      </c>
      <c r="C482" t="s">
        <v>765</v>
      </c>
      <c r="D482" t="s">
        <v>309</v>
      </c>
      <c r="E482" t="s">
        <v>1319</v>
      </c>
      <c r="F482">
        <v>951</v>
      </c>
      <c r="G482" t="s">
        <v>762</v>
      </c>
      <c r="H482" t="s">
        <v>661</v>
      </c>
      <c r="I482">
        <v>2</v>
      </c>
      <c r="J482" t="s">
        <v>278</v>
      </c>
    </row>
    <row r="483" spans="1:10" x14ac:dyDescent="0.25">
      <c r="A483">
        <v>4685</v>
      </c>
      <c r="B483" t="s">
        <v>764</v>
      </c>
      <c r="C483" t="s">
        <v>765</v>
      </c>
      <c r="D483" t="s">
        <v>267</v>
      </c>
      <c r="E483" t="s">
        <v>1322</v>
      </c>
      <c r="F483">
        <v>951</v>
      </c>
      <c r="G483" t="s">
        <v>762</v>
      </c>
      <c r="H483" t="s">
        <v>661</v>
      </c>
      <c r="I483">
        <v>2</v>
      </c>
      <c r="J483" t="s">
        <v>278</v>
      </c>
    </row>
    <row r="484" spans="1:10" x14ac:dyDescent="0.25">
      <c r="A484">
        <v>4688</v>
      </c>
      <c r="B484" t="s">
        <v>519</v>
      </c>
      <c r="C484" t="s">
        <v>520</v>
      </c>
      <c r="D484" t="s">
        <v>309</v>
      </c>
      <c r="E484" t="s">
        <v>1319</v>
      </c>
      <c r="F484">
        <v>745</v>
      </c>
      <c r="G484" t="s">
        <v>521</v>
      </c>
      <c r="H484" t="s">
        <v>308</v>
      </c>
      <c r="I484">
        <v>2</v>
      </c>
      <c r="J484" t="s">
        <v>278</v>
      </c>
    </row>
    <row r="485" spans="1:10" x14ac:dyDescent="0.25">
      <c r="A485">
        <v>4690</v>
      </c>
      <c r="B485" t="s">
        <v>1483</v>
      </c>
      <c r="C485" t="s">
        <v>827</v>
      </c>
      <c r="D485" t="s">
        <v>285</v>
      </c>
      <c r="E485" t="s">
        <v>1317</v>
      </c>
      <c r="F485">
        <v>971</v>
      </c>
      <c r="G485" t="s">
        <v>1304</v>
      </c>
      <c r="H485" t="s">
        <v>316</v>
      </c>
      <c r="I485">
        <v>5</v>
      </c>
      <c r="J485" t="s">
        <v>298</v>
      </c>
    </row>
    <row r="486" spans="1:10" x14ac:dyDescent="0.25">
      <c r="A486">
        <v>4692</v>
      </c>
      <c r="B486" t="s">
        <v>1305</v>
      </c>
      <c r="C486" t="s">
        <v>894</v>
      </c>
      <c r="D486" t="s">
        <v>267</v>
      </c>
      <c r="E486" t="s">
        <v>1322</v>
      </c>
      <c r="F486">
        <v>973</v>
      </c>
      <c r="G486" t="s">
        <v>895</v>
      </c>
      <c r="H486" t="s">
        <v>316</v>
      </c>
      <c r="I486">
        <v>5</v>
      </c>
      <c r="J486" t="s">
        <v>298</v>
      </c>
    </row>
    <row r="487" spans="1:10" x14ac:dyDescent="0.25">
      <c r="A487">
        <v>4693</v>
      </c>
      <c r="B487" t="s">
        <v>1306</v>
      </c>
      <c r="C487" t="s">
        <v>896</v>
      </c>
      <c r="D487" t="s">
        <v>267</v>
      </c>
      <c r="E487" t="s">
        <v>1322</v>
      </c>
      <c r="F487">
        <v>973</v>
      </c>
      <c r="G487" t="s">
        <v>895</v>
      </c>
      <c r="H487" t="s">
        <v>316</v>
      </c>
      <c r="I487">
        <v>5</v>
      </c>
      <c r="J487" t="s">
        <v>298</v>
      </c>
    </row>
    <row r="488" spans="1:10" x14ac:dyDescent="0.25">
      <c r="A488">
        <v>4694</v>
      </c>
      <c r="B488" t="s">
        <v>1307</v>
      </c>
      <c r="C488" t="s">
        <v>897</v>
      </c>
      <c r="D488" t="s">
        <v>267</v>
      </c>
      <c r="E488" t="s">
        <v>1322</v>
      </c>
      <c r="F488">
        <v>973</v>
      </c>
      <c r="G488" t="s">
        <v>895</v>
      </c>
      <c r="H488" t="s">
        <v>316</v>
      </c>
      <c r="I488">
        <v>5</v>
      </c>
      <c r="J488" t="s">
        <v>298</v>
      </c>
    </row>
    <row r="489" spans="1:10" x14ac:dyDescent="0.25">
      <c r="A489">
        <v>4696</v>
      </c>
      <c r="B489" t="s">
        <v>822</v>
      </c>
      <c r="C489" t="s">
        <v>380</v>
      </c>
      <c r="D489" t="s">
        <v>267</v>
      </c>
      <c r="E489" t="s">
        <v>1322</v>
      </c>
      <c r="F489">
        <v>958</v>
      </c>
      <c r="G489" t="s">
        <v>819</v>
      </c>
      <c r="H489" t="s">
        <v>284</v>
      </c>
      <c r="I489">
        <v>4</v>
      </c>
      <c r="J489" t="s">
        <v>262</v>
      </c>
    </row>
    <row r="490" spans="1:10" x14ac:dyDescent="0.25">
      <c r="A490">
        <v>4698</v>
      </c>
      <c r="B490" t="s">
        <v>1308</v>
      </c>
      <c r="C490" t="s">
        <v>898</v>
      </c>
      <c r="D490" t="s">
        <v>265</v>
      </c>
      <c r="E490" t="s">
        <v>1316</v>
      </c>
      <c r="F490">
        <v>973</v>
      </c>
      <c r="G490" t="s">
        <v>895</v>
      </c>
      <c r="H490" t="s">
        <v>316</v>
      </c>
      <c r="I490">
        <v>5</v>
      </c>
      <c r="J490" t="s">
        <v>298</v>
      </c>
    </row>
    <row r="491" spans="1:10" x14ac:dyDescent="0.25">
      <c r="A491">
        <v>4699</v>
      </c>
      <c r="B491" t="s">
        <v>1308</v>
      </c>
      <c r="C491" t="s">
        <v>898</v>
      </c>
      <c r="D491" t="s">
        <v>267</v>
      </c>
      <c r="E491" t="s">
        <v>1322</v>
      </c>
      <c r="F491">
        <v>973</v>
      </c>
      <c r="G491" t="s">
        <v>895</v>
      </c>
      <c r="H491" t="s">
        <v>316</v>
      </c>
      <c r="I491">
        <v>5</v>
      </c>
      <c r="J491" t="s">
        <v>298</v>
      </c>
    </row>
    <row r="492" spans="1:10" x14ac:dyDescent="0.25">
      <c r="A492">
        <v>4700</v>
      </c>
      <c r="B492" t="s">
        <v>1306</v>
      </c>
      <c r="C492" t="s">
        <v>896</v>
      </c>
      <c r="D492" t="s">
        <v>265</v>
      </c>
      <c r="E492" t="s">
        <v>1316</v>
      </c>
      <c r="F492">
        <v>973</v>
      </c>
      <c r="G492" t="s">
        <v>895</v>
      </c>
      <c r="H492" t="s">
        <v>316</v>
      </c>
      <c r="I492">
        <v>5</v>
      </c>
      <c r="J492" t="s">
        <v>298</v>
      </c>
    </row>
    <row r="493" spans="1:10" x14ac:dyDescent="0.25">
      <c r="A493">
        <v>4701</v>
      </c>
      <c r="B493" t="s">
        <v>1306</v>
      </c>
      <c r="C493" t="s">
        <v>896</v>
      </c>
      <c r="D493" t="s">
        <v>285</v>
      </c>
      <c r="E493" t="s">
        <v>1317</v>
      </c>
      <c r="F493">
        <v>973</v>
      </c>
      <c r="G493" t="s">
        <v>895</v>
      </c>
      <c r="H493" t="s">
        <v>316</v>
      </c>
      <c r="I493">
        <v>5</v>
      </c>
      <c r="J493" t="s">
        <v>298</v>
      </c>
    </row>
    <row r="494" spans="1:10" x14ac:dyDescent="0.25">
      <c r="A494">
        <v>4702</v>
      </c>
      <c r="B494" t="s">
        <v>1307</v>
      </c>
      <c r="C494" t="s">
        <v>897</v>
      </c>
      <c r="D494" t="s">
        <v>265</v>
      </c>
      <c r="E494" t="s">
        <v>1316</v>
      </c>
      <c r="F494">
        <v>973</v>
      </c>
      <c r="G494" t="s">
        <v>895</v>
      </c>
      <c r="H494" t="s">
        <v>316</v>
      </c>
      <c r="I494">
        <v>5</v>
      </c>
      <c r="J494" t="s">
        <v>298</v>
      </c>
    </row>
    <row r="495" spans="1:10" x14ac:dyDescent="0.25">
      <c r="A495">
        <v>4703</v>
      </c>
      <c r="B495" t="s">
        <v>1307</v>
      </c>
      <c r="C495" t="s">
        <v>897</v>
      </c>
      <c r="D495" t="s">
        <v>285</v>
      </c>
      <c r="E495" t="s">
        <v>1317</v>
      </c>
      <c r="F495">
        <v>973</v>
      </c>
      <c r="G495" t="s">
        <v>895</v>
      </c>
      <c r="H495" t="s">
        <v>316</v>
      </c>
      <c r="I495">
        <v>5</v>
      </c>
      <c r="J495" t="s">
        <v>298</v>
      </c>
    </row>
    <row r="496" spans="1:10" x14ac:dyDescent="0.25">
      <c r="A496">
        <v>4706</v>
      </c>
      <c r="B496" t="s">
        <v>497</v>
      </c>
      <c r="C496" t="s">
        <v>498</v>
      </c>
      <c r="D496" t="s">
        <v>267</v>
      </c>
      <c r="E496" t="s">
        <v>1322</v>
      </c>
      <c r="F496">
        <v>726</v>
      </c>
      <c r="G496" t="s">
        <v>496</v>
      </c>
      <c r="H496" t="s">
        <v>308</v>
      </c>
      <c r="I496">
        <v>2</v>
      </c>
      <c r="J496" t="s">
        <v>278</v>
      </c>
    </row>
    <row r="497" spans="1:10" x14ac:dyDescent="0.25">
      <c r="A497">
        <v>4708</v>
      </c>
      <c r="B497" t="s">
        <v>719</v>
      </c>
      <c r="C497" t="s">
        <v>261</v>
      </c>
      <c r="D497" t="s">
        <v>285</v>
      </c>
      <c r="E497" t="s">
        <v>1317</v>
      </c>
      <c r="F497">
        <v>942</v>
      </c>
      <c r="G497" t="s">
        <v>717</v>
      </c>
      <c r="H497" t="s">
        <v>259</v>
      </c>
      <c r="I497">
        <v>1</v>
      </c>
      <c r="J497" t="s">
        <v>260</v>
      </c>
    </row>
    <row r="498" spans="1:10" x14ac:dyDescent="0.25">
      <c r="A498">
        <v>4711</v>
      </c>
      <c r="B498" t="s">
        <v>716</v>
      </c>
      <c r="C498" t="s">
        <v>261</v>
      </c>
      <c r="D498" t="s">
        <v>327</v>
      </c>
      <c r="E498" t="s">
        <v>1318</v>
      </c>
      <c r="F498">
        <v>942</v>
      </c>
      <c r="G498" t="s">
        <v>717</v>
      </c>
      <c r="H498" t="s">
        <v>259</v>
      </c>
      <c r="I498">
        <v>1</v>
      </c>
      <c r="J498" t="s">
        <v>260</v>
      </c>
    </row>
    <row r="499" spans="1:10" x14ac:dyDescent="0.25">
      <c r="A499">
        <v>4719</v>
      </c>
      <c r="B499" t="s">
        <v>677</v>
      </c>
      <c r="C499" t="s">
        <v>447</v>
      </c>
      <c r="D499" t="s">
        <v>302</v>
      </c>
      <c r="E499" t="s">
        <v>1325</v>
      </c>
      <c r="F499">
        <v>930</v>
      </c>
      <c r="G499" t="s">
        <v>675</v>
      </c>
      <c r="H499" t="s">
        <v>303</v>
      </c>
      <c r="I499">
        <v>1</v>
      </c>
      <c r="J499" t="s">
        <v>260</v>
      </c>
    </row>
    <row r="500" spans="1:10" x14ac:dyDescent="0.25">
      <c r="A500">
        <v>4720</v>
      </c>
      <c r="B500" t="s">
        <v>392</v>
      </c>
      <c r="C500" t="s">
        <v>393</v>
      </c>
      <c r="D500" t="s">
        <v>309</v>
      </c>
      <c r="E500" t="s">
        <v>1319</v>
      </c>
      <c r="F500">
        <v>661</v>
      </c>
      <c r="G500" t="s">
        <v>394</v>
      </c>
      <c r="H500" t="s">
        <v>303</v>
      </c>
      <c r="I500">
        <v>1</v>
      </c>
      <c r="J500" t="s">
        <v>260</v>
      </c>
    </row>
    <row r="501" spans="1:10" x14ac:dyDescent="0.25">
      <c r="A501">
        <v>4722</v>
      </c>
      <c r="B501" t="s">
        <v>577</v>
      </c>
      <c r="C501" t="s">
        <v>578</v>
      </c>
      <c r="D501" t="s">
        <v>309</v>
      </c>
      <c r="E501" t="s">
        <v>1319</v>
      </c>
      <c r="F501">
        <v>802</v>
      </c>
      <c r="G501" t="s">
        <v>579</v>
      </c>
      <c r="H501" t="s">
        <v>284</v>
      </c>
      <c r="I501">
        <v>4</v>
      </c>
      <c r="J501" t="s">
        <v>262</v>
      </c>
    </row>
    <row r="502" spans="1:10" x14ac:dyDescent="0.25">
      <c r="A502">
        <v>4730</v>
      </c>
      <c r="B502" t="s">
        <v>900</v>
      </c>
      <c r="C502" t="s">
        <v>901</v>
      </c>
      <c r="D502" t="s">
        <v>265</v>
      </c>
      <c r="E502" t="s">
        <v>1316</v>
      </c>
      <c r="F502">
        <v>974</v>
      </c>
      <c r="G502" t="s">
        <v>902</v>
      </c>
      <c r="H502" t="s">
        <v>316</v>
      </c>
      <c r="I502">
        <v>5</v>
      </c>
      <c r="J502" t="s">
        <v>298</v>
      </c>
    </row>
    <row r="503" spans="1:10" x14ac:dyDescent="0.25">
      <c r="A503">
        <v>4731</v>
      </c>
      <c r="B503" t="s">
        <v>900</v>
      </c>
      <c r="C503" t="s">
        <v>903</v>
      </c>
      <c r="D503" t="s">
        <v>302</v>
      </c>
      <c r="E503" t="s">
        <v>1325</v>
      </c>
      <c r="F503">
        <v>974</v>
      </c>
      <c r="G503" t="s">
        <v>902</v>
      </c>
      <c r="H503" t="s">
        <v>316</v>
      </c>
      <c r="I503">
        <v>5</v>
      </c>
      <c r="J503" t="s">
        <v>298</v>
      </c>
    </row>
    <row r="504" spans="1:10" x14ac:dyDescent="0.25">
      <c r="A504">
        <v>4732</v>
      </c>
      <c r="B504" t="s">
        <v>900</v>
      </c>
      <c r="C504" t="s">
        <v>901</v>
      </c>
      <c r="D504" t="s">
        <v>285</v>
      </c>
      <c r="E504" t="s">
        <v>1317</v>
      </c>
      <c r="F504">
        <v>974</v>
      </c>
      <c r="G504" t="s">
        <v>902</v>
      </c>
      <c r="H504" t="s">
        <v>316</v>
      </c>
      <c r="I504">
        <v>5</v>
      </c>
      <c r="J504" t="s">
        <v>298</v>
      </c>
    </row>
    <row r="505" spans="1:10" x14ac:dyDescent="0.25">
      <c r="A505">
        <v>4733</v>
      </c>
      <c r="B505" t="s">
        <v>900</v>
      </c>
      <c r="C505" t="s">
        <v>901</v>
      </c>
      <c r="D505" t="s">
        <v>309</v>
      </c>
      <c r="E505" t="s">
        <v>1319</v>
      </c>
      <c r="F505">
        <v>974</v>
      </c>
      <c r="G505" t="s">
        <v>902</v>
      </c>
      <c r="H505" t="s">
        <v>316</v>
      </c>
      <c r="I505">
        <v>5</v>
      </c>
      <c r="J505" t="s">
        <v>298</v>
      </c>
    </row>
    <row r="506" spans="1:10" x14ac:dyDescent="0.25">
      <c r="A506">
        <v>4734</v>
      </c>
      <c r="B506" t="s">
        <v>900</v>
      </c>
      <c r="C506" t="s">
        <v>901</v>
      </c>
      <c r="D506" t="s">
        <v>267</v>
      </c>
      <c r="E506" t="s">
        <v>1322</v>
      </c>
      <c r="F506">
        <v>974</v>
      </c>
      <c r="G506" t="s">
        <v>902</v>
      </c>
      <c r="H506" t="s">
        <v>316</v>
      </c>
      <c r="I506">
        <v>5</v>
      </c>
      <c r="J506" t="s">
        <v>298</v>
      </c>
    </row>
    <row r="507" spans="1:10" x14ac:dyDescent="0.25">
      <c r="A507">
        <v>4735</v>
      </c>
      <c r="B507" t="s">
        <v>904</v>
      </c>
      <c r="C507" t="s">
        <v>827</v>
      </c>
      <c r="D507" t="s">
        <v>302</v>
      </c>
      <c r="E507" t="s">
        <v>1325</v>
      </c>
      <c r="F507">
        <v>974</v>
      </c>
      <c r="G507" t="s">
        <v>902</v>
      </c>
      <c r="H507" t="s">
        <v>316</v>
      </c>
      <c r="I507">
        <v>5</v>
      </c>
      <c r="J507" t="s">
        <v>298</v>
      </c>
    </row>
    <row r="508" spans="1:10" x14ac:dyDescent="0.25">
      <c r="A508">
        <v>4737</v>
      </c>
      <c r="B508" t="s">
        <v>720</v>
      </c>
      <c r="C508" t="s">
        <v>261</v>
      </c>
      <c r="D508" t="s">
        <v>267</v>
      </c>
      <c r="E508" t="s">
        <v>1322</v>
      </c>
      <c r="F508">
        <v>942</v>
      </c>
      <c r="G508" t="s">
        <v>717</v>
      </c>
      <c r="H508" t="s">
        <v>259</v>
      </c>
      <c r="I508">
        <v>1</v>
      </c>
      <c r="J508" t="s">
        <v>260</v>
      </c>
    </row>
    <row r="509" spans="1:10" x14ac:dyDescent="0.25">
      <c r="A509">
        <v>4738</v>
      </c>
      <c r="B509" t="s">
        <v>474</v>
      </c>
      <c r="C509" t="s">
        <v>476</v>
      </c>
      <c r="D509" t="s">
        <v>267</v>
      </c>
      <c r="E509" t="s">
        <v>1322</v>
      </c>
      <c r="F509">
        <v>714</v>
      </c>
      <c r="G509" t="s">
        <v>473</v>
      </c>
      <c r="H509" t="s">
        <v>273</v>
      </c>
      <c r="I509">
        <v>1</v>
      </c>
      <c r="J509" t="s">
        <v>260</v>
      </c>
    </row>
    <row r="510" spans="1:10" x14ac:dyDescent="0.25">
      <c r="A510">
        <v>4740</v>
      </c>
      <c r="B510" t="s">
        <v>1282</v>
      </c>
      <c r="C510" t="s">
        <v>636</v>
      </c>
      <c r="D510" t="s">
        <v>309</v>
      </c>
      <c r="E510" t="s">
        <v>1319</v>
      </c>
      <c r="F510">
        <v>890</v>
      </c>
      <c r="G510" t="s">
        <v>1283</v>
      </c>
      <c r="H510" t="s">
        <v>273</v>
      </c>
      <c r="I510">
        <v>1</v>
      </c>
      <c r="J510" t="s">
        <v>260</v>
      </c>
    </row>
    <row r="511" spans="1:10" x14ac:dyDescent="0.25">
      <c r="A511">
        <v>4742</v>
      </c>
      <c r="B511" t="s">
        <v>740</v>
      </c>
      <c r="C511" t="s">
        <v>326</v>
      </c>
      <c r="D511" t="s">
        <v>285</v>
      </c>
      <c r="E511" t="s">
        <v>1317</v>
      </c>
      <c r="F511">
        <v>947</v>
      </c>
      <c r="G511" t="s">
        <v>736</v>
      </c>
      <c r="H511" t="s">
        <v>325</v>
      </c>
      <c r="I511">
        <v>3</v>
      </c>
      <c r="J511" t="s">
        <v>326</v>
      </c>
    </row>
    <row r="512" spans="1:10" x14ac:dyDescent="0.25">
      <c r="A512">
        <v>4743</v>
      </c>
      <c r="B512" t="s">
        <v>741</v>
      </c>
      <c r="C512" t="s">
        <v>326</v>
      </c>
      <c r="D512" t="s">
        <v>327</v>
      </c>
      <c r="E512" t="s">
        <v>1318</v>
      </c>
      <c r="F512">
        <v>947</v>
      </c>
      <c r="G512" t="s">
        <v>736</v>
      </c>
      <c r="H512" t="s">
        <v>325</v>
      </c>
      <c r="I512">
        <v>3</v>
      </c>
      <c r="J512" t="s">
        <v>326</v>
      </c>
    </row>
    <row r="513" spans="1:10" x14ac:dyDescent="0.25">
      <c r="A513">
        <v>4744</v>
      </c>
      <c r="B513" t="s">
        <v>742</v>
      </c>
      <c r="C513" t="s">
        <v>326</v>
      </c>
      <c r="D513" t="s">
        <v>309</v>
      </c>
      <c r="E513" t="s">
        <v>1319</v>
      </c>
      <c r="F513">
        <v>947</v>
      </c>
      <c r="G513" t="s">
        <v>736</v>
      </c>
      <c r="H513" t="s">
        <v>325</v>
      </c>
      <c r="I513">
        <v>3</v>
      </c>
      <c r="J513" t="s">
        <v>326</v>
      </c>
    </row>
    <row r="514" spans="1:10" x14ac:dyDescent="0.25">
      <c r="A514">
        <v>4747</v>
      </c>
      <c r="B514" t="s">
        <v>906</v>
      </c>
      <c r="C514" t="s">
        <v>907</v>
      </c>
      <c r="D514" t="s">
        <v>265</v>
      </c>
      <c r="E514" t="s">
        <v>1316</v>
      </c>
      <c r="F514">
        <v>975</v>
      </c>
      <c r="G514" t="s">
        <v>908</v>
      </c>
      <c r="H514" t="s">
        <v>754</v>
      </c>
      <c r="I514">
        <v>2</v>
      </c>
      <c r="J514" t="s">
        <v>278</v>
      </c>
    </row>
    <row r="515" spans="1:10" x14ac:dyDescent="0.25">
      <c r="A515">
        <v>4748</v>
      </c>
      <c r="B515" t="s">
        <v>906</v>
      </c>
      <c r="C515" t="s">
        <v>907</v>
      </c>
      <c r="D515" t="s">
        <v>302</v>
      </c>
      <c r="E515" t="s">
        <v>1325</v>
      </c>
      <c r="F515">
        <v>975</v>
      </c>
      <c r="G515" t="s">
        <v>908</v>
      </c>
      <c r="H515" t="s">
        <v>754</v>
      </c>
      <c r="I515">
        <v>2</v>
      </c>
      <c r="J515" t="s">
        <v>278</v>
      </c>
    </row>
    <row r="516" spans="1:10" x14ac:dyDescent="0.25">
      <c r="A516">
        <v>4749</v>
      </c>
      <c r="B516" t="s">
        <v>906</v>
      </c>
      <c r="C516" t="s">
        <v>907</v>
      </c>
      <c r="D516" t="s">
        <v>285</v>
      </c>
      <c r="E516" t="s">
        <v>1317</v>
      </c>
      <c r="F516">
        <v>975</v>
      </c>
      <c r="G516" t="s">
        <v>908</v>
      </c>
      <c r="H516" t="s">
        <v>754</v>
      </c>
      <c r="I516">
        <v>2</v>
      </c>
      <c r="J516" t="s">
        <v>278</v>
      </c>
    </row>
    <row r="517" spans="1:10" x14ac:dyDescent="0.25">
      <c r="A517">
        <v>4750</v>
      </c>
      <c r="B517" t="s">
        <v>906</v>
      </c>
      <c r="C517" t="s">
        <v>907</v>
      </c>
      <c r="D517" t="s">
        <v>309</v>
      </c>
      <c r="E517" t="s">
        <v>1319</v>
      </c>
      <c r="F517">
        <v>975</v>
      </c>
      <c r="G517" t="s">
        <v>908</v>
      </c>
      <c r="H517" t="s">
        <v>754</v>
      </c>
      <c r="I517">
        <v>2</v>
      </c>
      <c r="J517" t="s">
        <v>278</v>
      </c>
    </row>
    <row r="518" spans="1:10" x14ac:dyDescent="0.25">
      <c r="A518">
        <v>4751</v>
      </c>
      <c r="B518" t="s">
        <v>906</v>
      </c>
      <c r="C518" t="s">
        <v>907</v>
      </c>
      <c r="D518" t="s">
        <v>267</v>
      </c>
      <c r="E518" t="s">
        <v>1322</v>
      </c>
      <c r="F518">
        <v>975</v>
      </c>
      <c r="G518" t="s">
        <v>908</v>
      </c>
      <c r="H518" t="s">
        <v>754</v>
      </c>
      <c r="I518">
        <v>2</v>
      </c>
      <c r="J518" t="s">
        <v>278</v>
      </c>
    </row>
    <row r="519" spans="1:10" x14ac:dyDescent="0.25">
      <c r="A519">
        <v>4752</v>
      </c>
      <c r="B519" t="s">
        <v>909</v>
      </c>
      <c r="C519" t="s">
        <v>907</v>
      </c>
      <c r="D519" t="s">
        <v>265</v>
      </c>
      <c r="E519" t="s">
        <v>1316</v>
      </c>
      <c r="F519">
        <v>975</v>
      </c>
      <c r="G519" t="s">
        <v>908</v>
      </c>
      <c r="H519" t="s">
        <v>754</v>
      </c>
      <c r="I519">
        <v>2</v>
      </c>
      <c r="J519" t="s">
        <v>278</v>
      </c>
    </row>
    <row r="520" spans="1:10" x14ac:dyDescent="0.25">
      <c r="A520">
        <v>4753</v>
      </c>
      <c r="B520" t="s">
        <v>909</v>
      </c>
      <c r="C520" t="s">
        <v>907</v>
      </c>
      <c r="D520" t="s">
        <v>302</v>
      </c>
      <c r="E520" t="s">
        <v>1325</v>
      </c>
      <c r="F520">
        <v>975</v>
      </c>
      <c r="G520" t="s">
        <v>908</v>
      </c>
      <c r="H520" t="s">
        <v>754</v>
      </c>
      <c r="I520">
        <v>2</v>
      </c>
      <c r="J520" t="s">
        <v>278</v>
      </c>
    </row>
    <row r="521" spans="1:10" x14ac:dyDescent="0.25">
      <c r="A521">
        <v>4754</v>
      </c>
      <c r="B521" t="s">
        <v>909</v>
      </c>
      <c r="C521" t="s">
        <v>907</v>
      </c>
      <c r="D521" t="s">
        <v>285</v>
      </c>
      <c r="E521" t="s">
        <v>1317</v>
      </c>
      <c r="F521">
        <v>975</v>
      </c>
      <c r="G521" t="s">
        <v>908</v>
      </c>
      <c r="H521" t="s">
        <v>754</v>
      </c>
      <c r="I521">
        <v>2</v>
      </c>
      <c r="J521" t="s">
        <v>278</v>
      </c>
    </row>
    <row r="522" spans="1:10" x14ac:dyDescent="0.25">
      <c r="A522">
        <v>4755</v>
      </c>
      <c r="B522" t="s">
        <v>909</v>
      </c>
      <c r="C522" t="s">
        <v>907</v>
      </c>
      <c r="D522" t="s">
        <v>309</v>
      </c>
      <c r="E522" t="s">
        <v>1319</v>
      </c>
      <c r="F522">
        <v>975</v>
      </c>
      <c r="G522" t="s">
        <v>908</v>
      </c>
      <c r="H522" t="s">
        <v>754</v>
      </c>
      <c r="I522">
        <v>2</v>
      </c>
      <c r="J522" t="s">
        <v>278</v>
      </c>
    </row>
    <row r="523" spans="1:10" x14ac:dyDescent="0.25">
      <c r="A523">
        <v>4756</v>
      </c>
      <c r="B523" t="s">
        <v>909</v>
      </c>
      <c r="C523" t="s">
        <v>907</v>
      </c>
      <c r="D523" t="s">
        <v>267</v>
      </c>
      <c r="E523" t="s">
        <v>1322</v>
      </c>
      <c r="F523">
        <v>975</v>
      </c>
      <c r="G523" t="s">
        <v>908</v>
      </c>
      <c r="H523" t="s">
        <v>754</v>
      </c>
      <c r="I523">
        <v>2</v>
      </c>
      <c r="J523" t="s">
        <v>278</v>
      </c>
    </row>
    <row r="524" spans="1:10" x14ac:dyDescent="0.25">
      <c r="A524">
        <v>4757</v>
      </c>
      <c r="B524" t="s">
        <v>1015</v>
      </c>
      <c r="C524" t="s">
        <v>326</v>
      </c>
      <c r="D524" t="s">
        <v>285</v>
      </c>
      <c r="E524" t="s">
        <v>1317</v>
      </c>
      <c r="F524">
        <v>975</v>
      </c>
      <c r="G524" t="s">
        <v>908</v>
      </c>
      <c r="H524" t="s">
        <v>754</v>
      </c>
      <c r="I524">
        <v>2</v>
      </c>
      <c r="J524" t="s">
        <v>278</v>
      </c>
    </row>
    <row r="525" spans="1:10" x14ac:dyDescent="0.25">
      <c r="A525">
        <v>4758</v>
      </c>
      <c r="B525" t="s">
        <v>1015</v>
      </c>
      <c r="C525" t="s">
        <v>326</v>
      </c>
      <c r="D525" t="s">
        <v>309</v>
      </c>
      <c r="E525" t="s">
        <v>1319</v>
      </c>
      <c r="F525">
        <v>975</v>
      </c>
      <c r="G525" t="s">
        <v>908</v>
      </c>
      <c r="H525" t="s">
        <v>754</v>
      </c>
      <c r="I525">
        <v>2</v>
      </c>
      <c r="J525" t="s">
        <v>278</v>
      </c>
    </row>
    <row r="526" spans="1:10" x14ac:dyDescent="0.25">
      <c r="A526">
        <v>4759</v>
      </c>
      <c r="B526" t="s">
        <v>1015</v>
      </c>
      <c r="C526" t="s">
        <v>326</v>
      </c>
      <c r="D526" t="s">
        <v>267</v>
      </c>
      <c r="E526" t="s">
        <v>1322</v>
      </c>
      <c r="F526">
        <v>975</v>
      </c>
      <c r="G526" t="s">
        <v>908</v>
      </c>
      <c r="H526" t="s">
        <v>754</v>
      </c>
      <c r="I526">
        <v>2</v>
      </c>
      <c r="J526" t="s">
        <v>278</v>
      </c>
    </row>
    <row r="527" spans="1:10" x14ac:dyDescent="0.25">
      <c r="A527">
        <v>4762</v>
      </c>
      <c r="B527" t="s">
        <v>330</v>
      </c>
      <c r="C527" t="s">
        <v>328</v>
      </c>
      <c r="D527" t="s">
        <v>302</v>
      </c>
      <c r="E527" t="s">
        <v>1325</v>
      </c>
      <c r="F527">
        <v>619</v>
      </c>
      <c r="G527" t="s">
        <v>329</v>
      </c>
      <c r="H527" t="s">
        <v>266</v>
      </c>
      <c r="I527">
        <v>4</v>
      </c>
      <c r="J527" t="s">
        <v>262</v>
      </c>
    </row>
    <row r="528" spans="1:10" x14ac:dyDescent="0.25">
      <c r="A528">
        <v>4763</v>
      </c>
      <c r="B528" t="s">
        <v>662</v>
      </c>
      <c r="C528" t="s">
        <v>663</v>
      </c>
      <c r="D528" t="s">
        <v>285</v>
      </c>
      <c r="E528" t="s">
        <v>1317</v>
      </c>
      <c r="F528">
        <v>916</v>
      </c>
      <c r="G528" t="s">
        <v>660</v>
      </c>
      <c r="H528" t="s">
        <v>661</v>
      </c>
      <c r="I528">
        <v>2</v>
      </c>
      <c r="J528" t="s">
        <v>278</v>
      </c>
    </row>
    <row r="529" spans="1:10" x14ac:dyDescent="0.25">
      <c r="A529">
        <v>4764</v>
      </c>
      <c r="B529" t="s">
        <v>889</v>
      </c>
      <c r="C529" t="s">
        <v>893</v>
      </c>
      <c r="D529" t="s">
        <v>267</v>
      </c>
      <c r="E529" t="s">
        <v>1322</v>
      </c>
      <c r="F529">
        <v>972</v>
      </c>
      <c r="G529" t="s">
        <v>891</v>
      </c>
      <c r="H529" t="s">
        <v>308</v>
      </c>
      <c r="I529">
        <v>2</v>
      </c>
      <c r="J529" t="s">
        <v>278</v>
      </c>
    </row>
    <row r="530" spans="1:10" x14ac:dyDescent="0.25">
      <c r="A530">
        <v>4765</v>
      </c>
      <c r="B530" t="s">
        <v>781</v>
      </c>
      <c r="C530" t="s">
        <v>326</v>
      </c>
      <c r="D530" t="s">
        <v>309</v>
      </c>
      <c r="E530" t="s">
        <v>1319</v>
      </c>
      <c r="F530">
        <v>953</v>
      </c>
      <c r="G530" t="s">
        <v>779</v>
      </c>
      <c r="H530" t="s">
        <v>325</v>
      </c>
      <c r="I530">
        <v>3</v>
      </c>
      <c r="J530" t="s">
        <v>326</v>
      </c>
    </row>
    <row r="531" spans="1:10" x14ac:dyDescent="0.25">
      <c r="A531">
        <v>4766</v>
      </c>
      <c r="B531" t="s">
        <v>781</v>
      </c>
      <c r="C531" t="s">
        <v>326</v>
      </c>
      <c r="D531" t="s">
        <v>327</v>
      </c>
      <c r="E531" t="s">
        <v>1318</v>
      </c>
      <c r="F531">
        <v>953</v>
      </c>
      <c r="G531" t="s">
        <v>779</v>
      </c>
      <c r="H531" t="s">
        <v>325</v>
      </c>
      <c r="I531">
        <v>3</v>
      </c>
      <c r="J531" t="s">
        <v>326</v>
      </c>
    </row>
    <row r="532" spans="1:10" x14ac:dyDescent="0.25">
      <c r="A532">
        <v>4767</v>
      </c>
      <c r="B532" t="s">
        <v>781</v>
      </c>
      <c r="C532" t="s">
        <v>326</v>
      </c>
      <c r="D532" t="s">
        <v>267</v>
      </c>
      <c r="E532" t="s">
        <v>1322</v>
      </c>
      <c r="F532">
        <v>953</v>
      </c>
      <c r="G532" t="s">
        <v>779</v>
      </c>
      <c r="H532" t="s">
        <v>325</v>
      </c>
      <c r="I532">
        <v>3</v>
      </c>
      <c r="J532" t="s">
        <v>326</v>
      </c>
    </row>
    <row r="533" spans="1:10" x14ac:dyDescent="0.25">
      <c r="A533">
        <v>4768</v>
      </c>
      <c r="B533" t="s">
        <v>317</v>
      </c>
      <c r="C533" t="s">
        <v>318</v>
      </c>
      <c r="D533" t="s">
        <v>267</v>
      </c>
      <c r="E533" t="s">
        <v>1322</v>
      </c>
      <c r="F533">
        <v>611</v>
      </c>
      <c r="G533" t="s">
        <v>315</v>
      </c>
      <c r="H533" t="s">
        <v>316</v>
      </c>
      <c r="I533">
        <v>5</v>
      </c>
      <c r="J533" t="s">
        <v>298</v>
      </c>
    </row>
    <row r="534" spans="1:10" x14ac:dyDescent="0.25">
      <c r="A534">
        <v>4769</v>
      </c>
      <c r="B534" t="s">
        <v>319</v>
      </c>
      <c r="C534" t="s">
        <v>320</v>
      </c>
      <c r="D534" t="s">
        <v>267</v>
      </c>
      <c r="E534" t="s">
        <v>1322</v>
      </c>
      <c r="F534">
        <v>611</v>
      </c>
      <c r="G534" t="s">
        <v>315</v>
      </c>
      <c r="H534" t="s">
        <v>316</v>
      </c>
      <c r="I534">
        <v>5</v>
      </c>
      <c r="J534" t="s">
        <v>298</v>
      </c>
    </row>
    <row r="535" spans="1:10" x14ac:dyDescent="0.25">
      <c r="A535">
        <v>4770</v>
      </c>
      <c r="B535" t="s">
        <v>319</v>
      </c>
      <c r="C535" t="s">
        <v>314</v>
      </c>
      <c r="D535" t="s">
        <v>265</v>
      </c>
      <c r="E535" t="s">
        <v>1316</v>
      </c>
      <c r="F535">
        <v>611</v>
      </c>
      <c r="G535" t="s">
        <v>315</v>
      </c>
      <c r="H535" t="s">
        <v>316</v>
      </c>
      <c r="I535">
        <v>5</v>
      </c>
      <c r="J535" t="s">
        <v>298</v>
      </c>
    </row>
    <row r="536" spans="1:10" x14ac:dyDescent="0.25">
      <c r="A536">
        <v>4771</v>
      </c>
      <c r="B536" t="s">
        <v>563</v>
      </c>
      <c r="C536" t="s">
        <v>564</v>
      </c>
      <c r="D536" t="s">
        <v>302</v>
      </c>
      <c r="E536" t="s">
        <v>1325</v>
      </c>
      <c r="F536">
        <v>793</v>
      </c>
      <c r="G536" t="s">
        <v>1272</v>
      </c>
      <c r="H536" t="s">
        <v>273</v>
      </c>
      <c r="I536">
        <v>1</v>
      </c>
      <c r="J536" t="s">
        <v>260</v>
      </c>
    </row>
    <row r="537" spans="1:10" x14ac:dyDescent="0.25">
      <c r="A537">
        <v>4773</v>
      </c>
      <c r="B537" t="s">
        <v>689</v>
      </c>
      <c r="C537" t="s">
        <v>666</v>
      </c>
      <c r="D537" t="s">
        <v>265</v>
      </c>
      <c r="E537" t="s">
        <v>1316</v>
      </c>
      <c r="F537">
        <v>933</v>
      </c>
      <c r="G537" t="s">
        <v>687</v>
      </c>
      <c r="H537" t="s">
        <v>459</v>
      </c>
      <c r="I537">
        <v>1</v>
      </c>
      <c r="J537" t="s">
        <v>260</v>
      </c>
    </row>
    <row r="538" spans="1:10" x14ac:dyDescent="0.25">
      <c r="A538">
        <v>4774</v>
      </c>
      <c r="B538" t="s">
        <v>689</v>
      </c>
      <c r="C538" t="s">
        <v>666</v>
      </c>
      <c r="D538" t="s">
        <v>267</v>
      </c>
      <c r="E538" t="s">
        <v>1322</v>
      </c>
      <c r="F538">
        <v>933</v>
      </c>
      <c r="G538" t="s">
        <v>687</v>
      </c>
      <c r="H538" t="s">
        <v>459</v>
      </c>
      <c r="I538">
        <v>1</v>
      </c>
      <c r="J538" t="s">
        <v>260</v>
      </c>
    </row>
    <row r="539" spans="1:10" x14ac:dyDescent="0.25">
      <c r="A539">
        <v>4776</v>
      </c>
      <c r="B539" t="s">
        <v>689</v>
      </c>
      <c r="C539" t="s">
        <v>666</v>
      </c>
      <c r="D539" t="s">
        <v>302</v>
      </c>
      <c r="E539" t="s">
        <v>1325</v>
      </c>
      <c r="F539">
        <v>933</v>
      </c>
      <c r="G539" t="s">
        <v>687</v>
      </c>
      <c r="H539" t="s">
        <v>459</v>
      </c>
      <c r="I539">
        <v>1</v>
      </c>
      <c r="J539" t="s">
        <v>260</v>
      </c>
    </row>
    <row r="540" spans="1:10" x14ac:dyDescent="0.25">
      <c r="A540">
        <v>4777</v>
      </c>
      <c r="B540" t="s">
        <v>665</v>
      </c>
      <c r="C540" t="s">
        <v>666</v>
      </c>
      <c r="D540" t="s">
        <v>285</v>
      </c>
      <c r="E540" t="s">
        <v>1317</v>
      </c>
      <c r="F540">
        <v>927</v>
      </c>
      <c r="G540" t="s">
        <v>1016</v>
      </c>
      <c r="H540" t="s">
        <v>459</v>
      </c>
      <c r="I540">
        <v>1</v>
      </c>
      <c r="J540" t="s">
        <v>260</v>
      </c>
    </row>
    <row r="541" spans="1:10" x14ac:dyDescent="0.25">
      <c r="A541">
        <v>4778</v>
      </c>
      <c r="B541" t="s">
        <v>665</v>
      </c>
      <c r="C541" t="s">
        <v>666</v>
      </c>
      <c r="D541" t="s">
        <v>327</v>
      </c>
      <c r="E541" t="s">
        <v>1318</v>
      </c>
      <c r="F541">
        <v>927</v>
      </c>
      <c r="G541" t="s">
        <v>1016</v>
      </c>
      <c r="H541" t="s">
        <v>459</v>
      </c>
      <c r="I541">
        <v>1</v>
      </c>
      <c r="J541" t="s">
        <v>260</v>
      </c>
    </row>
    <row r="542" spans="1:10" x14ac:dyDescent="0.25">
      <c r="A542">
        <v>4779</v>
      </c>
      <c r="B542" t="s">
        <v>665</v>
      </c>
      <c r="C542" t="s">
        <v>666</v>
      </c>
      <c r="D542" t="s">
        <v>267</v>
      </c>
      <c r="E542" t="s">
        <v>1322</v>
      </c>
      <c r="F542">
        <v>927</v>
      </c>
      <c r="G542" t="s">
        <v>1016</v>
      </c>
      <c r="H542" t="s">
        <v>459</v>
      </c>
      <c r="I542">
        <v>1</v>
      </c>
      <c r="J542" t="s">
        <v>260</v>
      </c>
    </row>
    <row r="543" spans="1:10" x14ac:dyDescent="0.25">
      <c r="A543">
        <v>4780</v>
      </c>
      <c r="B543" t="s">
        <v>665</v>
      </c>
      <c r="C543" t="s">
        <v>666</v>
      </c>
      <c r="D543" t="s">
        <v>302</v>
      </c>
      <c r="E543" t="s">
        <v>1325</v>
      </c>
      <c r="F543">
        <v>927</v>
      </c>
      <c r="G543" t="s">
        <v>1016</v>
      </c>
      <c r="H543" t="s">
        <v>459</v>
      </c>
      <c r="I543">
        <v>1</v>
      </c>
      <c r="J543" t="s">
        <v>260</v>
      </c>
    </row>
    <row r="544" spans="1:10" x14ac:dyDescent="0.25">
      <c r="A544">
        <v>4782</v>
      </c>
      <c r="B544" t="s">
        <v>415</v>
      </c>
      <c r="C544" t="s">
        <v>261</v>
      </c>
      <c r="D544" t="s">
        <v>267</v>
      </c>
      <c r="E544" t="s">
        <v>1322</v>
      </c>
      <c r="F544">
        <v>674</v>
      </c>
      <c r="G544" t="s">
        <v>1288</v>
      </c>
      <c r="H544" t="s">
        <v>259</v>
      </c>
      <c r="I544">
        <v>1</v>
      </c>
      <c r="J544" t="s">
        <v>260</v>
      </c>
    </row>
    <row r="545" spans="1:10" x14ac:dyDescent="0.25">
      <c r="A545">
        <v>4787</v>
      </c>
      <c r="B545" t="s">
        <v>796</v>
      </c>
      <c r="C545" t="s">
        <v>797</v>
      </c>
      <c r="D545" t="s">
        <v>285</v>
      </c>
      <c r="E545" t="s">
        <v>1317</v>
      </c>
      <c r="F545">
        <v>955</v>
      </c>
      <c r="G545" t="s">
        <v>785</v>
      </c>
      <c r="H545" t="s">
        <v>273</v>
      </c>
      <c r="I545">
        <v>1</v>
      </c>
      <c r="J545" t="s">
        <v>260</v>
      </c>
    </row>
    <row r="546" spans="1:10" x14ac:dyDescent="0.25">
      <c r="A546">
        <v>4788</v>
      </c>
      <c r="B546" t="s">
        <v>721</v>
      </c>
      <c r="C546" t="s">
        <v>722</v>
      </c>
      <c r="D546" t="s">
        <v>265</v>
      </c>
      <c r="E546" t="s">
        <v>1316</v>
      </c>
      <c r="F546">
        <v>942</v>
      </c>
      <c r="G546" t="s">
        <v>717</v>
      </c>
      <c r="H546" t="s">
        <v>259</v>
      </c>
      <c r="I546">
        <v>1</v>
      </c>
      <c r="J546" t="s">
        <v>260</v>
      </c>
    </row>
    <row r="547" spans="1:10" x14ac:dyDescent="0.25">
      <c r="A547">
        <v>4789</v>
      </c>
      <c r="B547" t="s">
        <v>721</v>
      </c>
      <c r="C547" t="s">
        <v>722</v>
      </c>
      <c r="D547" t="s">
        <v>285</v>
      </c>
      <c r="E547" t="s">
        <v>1317</v>
      </c>
      <c r="F547">
        <v>942</v>
      </c>
      <c r="G547" t="s">
        <v>717</v>
      </c>
      <c r="H547" t="s">
        <v>259</v>
      </c>
      <c r="I547">
        <v>1</v>
      </c>
      <c r="J547" t="s">
        <v>260</v>
      </c>
    </row>
    <row r="548" spans="1:10" x14ac:dyDescent="0.25">
      <c r="A548">
        <v>4790</v>
      </c>
      <c r="B548" t="s">
        <v>721</v>
      </c>
      <c r="C548" t="s">
        <v>722</v>
      </c>
      <c r="D548" t="s">
        <v>267</v>
      </c>
      <c r="E548" t="s">
        <v>1322</v>
      </c>
      <c r="F548">
        <v>942</v>
      </c>
      <c r="G548" t="s">
        <v>717</v>
      </c>
      <c r="H548" t="s">
        <v>259</v>
      </c>
      <c r="I548">
        <v>1</v>
      </c>
      <c r="J548" t="s">
        <v>260</v>
      </c>
    </row>
    <row r="549" spans="1:10" x14ac:dyDescent="0.25">
      <c r="A549">
        <v>4795</v>
      </c>
      <c r="B549" t="s">
        <v>575</v>
      </c>
      <c r="C549" t="s">
        <v>576</v>
      </c>
      <c r="D549" t="s">
        <v>309</v>
      </c>
      <c r="E549" t="s">
        <v>1319</v>
      </c>
      <c r="F549">
        <v>801</v>
      </c>
      <c r="G549" t="s">
        <v>574</v>
      </c>
      <c r="H549" t="s">
        <v>273</v>
      </c>
      <c r="I549">
        <v>1</v>
      </c>
      <c r="J549" t="s">
        <v>260</v>
      </c>
    </row>
    <row r="550" spans="1:10" x14ac:dyDescent="0.25">
      <c r="A550">
        <v>4796</v>
      </c>
      <c r="B550" t="s">
        <v>878</v>
      </c>
      <c r="C550" t="s">
        <v>881</v>
      </c>
      <c r="D550" t="s">
        <v>265</v>
      </c>
      <c r="E550" t="s">
        <v>1316</v>
      </c>
      <c r="F550">
        <v>969</v>
      </c>
      <c r="G550" t="s">
        <v>880</v>
      </c>
      <c r="H550" t="s">
        <v>334</v>
      </c>
      <c r="I550">
        <v>4</v>
      </c>
      <c r="J550" t="s">
        <v>262</v>
      </c>
    </row>
    <row r="551" spans="1:10" x14ac:dyDescent="0.25">
      <c r="A551">
        <v>4797</v>
      </c>
      <c r="B551" t="s">
        <v>494</v>
      </c>
      <c r="C551" t="s">
        <v>498</v>
      </c>
      <c r="D551" t="s">
        <v>285</v>
      </c>
      <c r="E551" t="s">
        <v>1317</v>
      </c>
      <c r="F551">
        <v>726</v>
      </c>
      <c r="G551" t="s">
        <v>496</v>
      </c>
      <c r="H551" t="s">
        <v>308</v>
      </c>
      <c r="I551">
        <v>2</v>
      </c>
      <c r="J551" t="s">
        <v>278</v>
      </c>
    </row>
    <row r="552" spans="1:10" x14ac:dyDescent="0.25">
      <c r="A552">
        <v>4798</v>
      </c>
      <c r="B552" t="s">
        <v>494</v>
      </c>
      <c r="C552" t="s">
        <v>498</v>
      </c>
      <c r="D552" t="s">
        <v>309</v>
      </c>
      <c r="E552" t="s">
        <v>1319</v>
      </c>
      <c r="F552">
        <v>726</v>
      </c>
      <c r="G552" t="s">
        <v>496</v>
      </c>
      <c r="H552" t="s">
        <v>308</v>
      </c>
      <c r="I552">
        <v>2</v>
      </c>
      <c r="J552" t="s">
        <v>278</v>
      </c>
    </row>
    <row r="553" spans="1:10" x14ac:dyDescent="0.25">
      <c r="A553">
        <v>4799</v>
      </c>
      <c r="B553" t="s">
        <v>712</v>
      </c>
      <c r="C553" t="s">
        <v>326</v>
      </c>
      <c r="D553" t="s">
        <v>265</v>
      </c>
      <c r="E553" t="s">
        <v>1316</v>
      </c>
      <c r="F553">
        <v>941</v>
      </c>
      <c r="G553" t="s">
        <v>711</v>
      </c>
      <c r="H553" t="s">
        <v>277</v>
      </c>
      <c r="I553">
        <v>2</v>
      </c>
      <c r="J553" t="s">
        <v>278</v>
      </c>
    </row>
    <row r="554" spans="1:10" x14ac:dyDescent="0.25">
      <c r="A554">
        <v>4801</v>
      </c>
      <c r="B554" t="s">
        <v>712</v>
      </c>
      <c r="C554" t="s">
        <v>326</v>
      </c>
      <c r="D554" t="s">
        <v>302</v>
      </c>
      <c r="E554" t="s">
        <v>1325</v>
      </c>
      <c r="F554">
        <v>941</v>
      </c>
      <c r="G554" t="s">
        <v>711</v>
      </c>
      <c r="H554" t="s">
        <v>277</v>
      </c>
      <c r="I554">
        <v>2</v>
      </c>
      <c r="J554" t="s">
        <v>278</v>
      </c>
    </row>
    <row r="555" spans="1:10" x14ac:dyDescent="0.25">
      <c r="A555">
        <v>4802</v>
      </c>
      <c r="B555" t="s">
        <v>712</v>
      </c>
      <c r="C555" t="s">
        <v>326</v>
      </c>
      <c r="D555" t="s">
        <v>267</v>
      </c>
      <c r="E555" t="s">
        <v>1322</v>
      </c>
      <c r="F555">
        <v>941</v>
      </c>
      <c r="G555" t="s">
        <v>711</v>
      </c>
      <c r="H555" t="s">
        <v>277</v>
      </c>
      <c r="I555">
        <v>2</v>
      </c>
      <c r="J555" t="s">
        <v>278</v>
      </c>
    </row>
    <row r="556" spans="1:10" x14ac:dyDescent="0.25">
      <c r="A556">
        <v>4803</v>
      </c>
      <c r="B556" t="s">
        <v>878</v>
      </c>
      <c r="C556" t="s">
        <v>881</v>
      </c>
      <c r="D556" t="s">
        <v>267</v>
      </c>
      <c r="E556" t="s">
        <v>1322</v>
      </c>
      <c r="F556">
        <v>969</v>
      </c>
      <c r="G556" t="s">
        <v>880</v>
      </c>
      <c r="H556" t="s">
        <v>334</v>
      </c>
      <c r="I556">
        <v>4</v>
      </c>
      <c r="J556" t="s">
        <v>262</v>
      </c>
    </row>
    <row r="557" spans="1:10" x14ac:dyDescent="0.25">
      <c r="A557">
        <v>4804</v>
      </c>
      <c r="B557" t="s">
        <v>913</v>
      </c>
      <c r="C557" t="s">
        <v>326</v>
      </c>
      <c r="D557" t="s">
        <v>265</v>
      </c>
      <c r="E557" t="s">
        <v>1316</v>
      </c>
      <c r="F557">
        <v>976</v>
      </c>
      <c r="G557" t="s">
        <v>914</v>
      </c>
      <c r="H557" t="s">
        <v>325</v>
      </c>
      <c r="I557">
        <v>3</v>
      </c>
      <c r="J557" t="s">
        <v>326</v>
      </c>
    </row>
    <row r="558" spans="1:10" x14ac:dyDescent="0.25">
      <c r="A558">
        <v>4805</v>
      </c>
      <c r="B558" t="s">
        <v>913</v>
      </c>
      <c r="C558" t="s">
        <v>326</v>
      </c>
      <c r="D558" t="s">
        <v>267</v>
      </c>
      <c r="E558" t="s">
        <v>1322</v>
      </c>
      <c r="F558">
        <v>976</v>
      </c>
      <c r="G558" t="s">
        <v>914</v>
      </c>
      <c r="H558" t="s">
        <v>325</v>
      </c>
      <c r="I558">
        <v>3</v>
      </c>
      <c r="J558" t="s">
        <v>326</v>
      </c>
    </row>
    <row r="559" spans="1:10" x14ac:dyDescent="0.25">
      <c r="A559">
        <v>4806</v>
      </c>
      <c r="B559" t="s">
        <v>913</v>
      </c>
      <c r="C559" t="s">
        <v>326</v>
      </c>
      <c r="D559" t="s">
        <v>302</v>
      </c>
      <c r="E559" t="s">
        <v>1325</v>
      </c>
      <c r="F559">
        <v>976</v>
      </c>
      <c r="G559" t="s">
        <v>914</v>
      </c>
      <c r="H559" t="s">
        <v>325</v>
      </c>
      <c r="I559">
        <v>3</v>
      </c>
      <c r="J559" t="s">
        <v>326</v>
      </c>
    </row>
    <row r="560" spans="1:10" x14ac:dyDescent="0.25">
      <c r="A560">
        <v>4807</v>
      </c>
      <c r="B560" t="s">
        <v>1484</v>
      </c>
      <c r="C560" t="s">
        <v>326</v>
      </c>
      <c r="D560" t="s">
        <v>285</v>
      </c>
      <c r="E560" t="s">
        <v>1317</v>
      </c>
      <c r="F560">
        <v>976</v>
      </c>
      <c r="G560" t="s">
        <v>914</v>
      </c>
      <c r="H560" t="s">
        <v>325</v>
      </c>
      <c r="I560">
        <v>3</v>
      </c>
      <c r="J560" t="s">
        <v>326</v>
      </c>
    </row>
    <row r="561" spans="1:10" x14ac:dyDescent="0.25">
      <c r="A561">
        <v>4808</v>
      </c>
      <c r="B561" t="s">
        <v>1484</v>
      </c>
      <c r="C561" t="s">
        <v>326</v>
      </c>
      <c r="D561" t="s">
        <v>309</v>
      </c>
      <c r="E561" t="s">
        <v>1319</v>
      </c>
      <c r="F561">
        <v>976</v>
      </c>
      <c r="G561" t="s">
        <v>914</v>
      </c>
      <c r="H561" t="s">
        <v>325</v>
      </c>
      <c r="I561">
        <v>3</v>
      </c>
      <c r="J561" t="s">
        <v>326</v>
      </c>
    </row>
    <row r="562" spans="1:10" x14ac:dyDescent="0.25">
      <c r="A562">
        <v>4811</v>
      </c>
      <c r="B562" t="s">
        <v>704</v>
      </c>
      <c r="C562" t="s">
        <v>326</v>
      </c>
      <c r="D562" t="s">
        <v>267</v>
      </c>
      <c r="E562" t="s">
        <v>1322</v>
      </c>
      <c r="F562">
        <v>939</v>
      </c>
      <c r="G562" t="s">
        <v>1297</v>
      </c>
      <c r="H562" t="s">
        <v>325</v>
      </c>
      <c r="I562">
        <v>3</v>
      </c>
      <c r="J562" t="s">
        <v>326</v>
      </c>
    </row>
    <row r="563" spans="1:10" x14ac:dyDescent="0.25">
      <c r="A563">
        <v>4812</v>
      </c>
      <c r="B563" t="s">
        <v>1484</v>
      </c>
      <c r="C563" t="s">
        <v>326</v>
      </c>
      <c r="D563" t="s">
        <v>267</v>
      </c>
      <c r="E563" t="s">
        <v>1322</v>
      </c>
      <c r="F563">
        <v>976</v>
      </c>
      <c r="G563" t="s">
        <v>914</v>
      </c>
      <c r="H563" t="s">
        <v>325</v>
      </c>
      <c r="I563">
        <v>3</v>
      </c>
      <c r="J563" t="s">
        <v>326</v>
      </c>
    </row>
    <row r="564" spans="1:10" x14ac:dyDescent="0.25">
      <c r="A564">
        <v>4814</v>
      </c>
      <c r="B564" t="s">
        <v>743</v>
      </c>
      <c r="C564" t="s">
        <v>326</v>
      </c>
      <c r="D564" t="s">
        <v>267</v>
      </c>
      <c r="E564" t="s">
        <v>1322</v>
      </c>
      <c r="F564">
        <v>947</v>
      </c>
      <c r="G564" t="s">
        <v>736</v>
      </c>
      <c r="H564" t="s">
        <v>325</v>
      </c>
      <c r="I564">
        <v>3</v>
      </c>
      <c r="J564" t="s">
        <v>326</v>
      </c>
    </row>
    <row r="565" spans="1:10" x14ac:dyDescent="0.25">
      <c r="A565">
        <v>4818</v>
      </c>
      <c r="B565" t="s">
        <v>454</v>
      </c>
      <c r="C565" t="s">
        <v>455</v>
      </c>
      <c r="D565" t="s">
        <v>267</v>
      </c>
      <c r="E565" t="s">
        <v>1322</v>
      </c>
      <c r="F565">
        <v>701</v>
      </c>
      <c r="G565" t="s">
        <v>453</v>
      </c>
      <c r="H565" t="s">
        <v>277</v>
      </c>
      <c r="I565">
        <v>2</v>
      </c>
      <c r="J565" t="s">
        <v>278</v>
      </c>
    </row>
    <row r="566" spans="1:10" x14ac:dyDescent="0.25">
      <c r="A566">
        <v>4819</v>
      </c>
      <c r="B566" t="s">
        <v>915</v>
      </c>
      <c r="C566" t="s">
        <v>916</v>
      </c>
      <c r="D566" t="s">
        <v>265</v>
      </c>
      <c r="E566" t="s">
        <v>1316</v>
      </c>
      <c r="F566">
        <v>977</v>
      </c>
      <c r="G566" t="s">
        <v>917</v>
      </c>
      <c r="H566" t="s">
        <v>297</v>
      </c>
      <c r="I566">
        <v>5</v>
      </c>
      <c r="J566" t="s">
        <v>298</v>
      </c>
    </row>
    <row r="567" spans="1:10" x14ac:dyDescent="0.25">
      <c r="A567">
        <v>4820</v>
      </c>
      <c r="B567" t="s">
        <v>918</v>
      </c>
      <c r="C567" t="s">
        <v>916</v>
      </c>
      <c r="D567" t="s">
        <v>267</v>
      </c>
      <c r="E567" t="s">
        <v>1322</v>
      </c>
      <c r="F567">
        <v>977</v>
      </c>
      <c r="G567" t="s">
        <v>917</v>
      </c>
      <c r="H567" t="s">
        <v>297</v>
      </c>
      <c r="I567">
        <v>5</v>
      </c>
      <c r="J567" t="s">
        <v>298</v>
      </c>
    </row>
    <row r="568" spans="1:10" x14ac:dyDescent="0.25">
      <c r="A568">
        <v>4821</v>
      </c>
      <c r="B568" t="s">
        <v>915</v>
      </c>
      <c r="C568" t="s">
        <v>916</v>
      </c>
      <c r="D568" t="s">
        <v>285</v>
      </c>
      <c r="E568" t="s">
        <v>1317</v>
      </c>
      <c r="F568">
        <v>977</v>
      </c>
      <c r="G568" t="s">
        <v>917</v>
      </c>
      <c r="H568" t="s">
        <v>297</v>
      </c>
      <c r="I568">
        <v>5</v>
      </c>
      <c r="J568" t="s">
        <v>298</v>
      </c>
    </row>
    <row r="569" spans="1:10" x14ac:dyDescent="0.25">
      <c r="A569">
        <v>4822</v>
      </c>
      <c r="B569" t="s">
        <v>919</v>
      </c>
      <c r="C569" t="s">
        <v>920</v>
      </c>
      <c r="D569" t="s">
        <v>265</v>
      </c>
      <c r="E569" t="s">
        <v>1316</v>
      </c>
      <c r="F569">
        <v>977</v>
      </c>
      <c r="G569" t="s">
        <v>917</v>
      </c>
      <c r="H569" t="s">
        <v>297</v>
      </c>
      <c r="I569">
        <v>5</v>
      </c>
      <c r="J569" t="s">
        <v>298</v>
      </c>
    </row>
    <row r="570" spans="1:10" x14ac:dyDescent="0.25">
      <c r="A570">
        <v>4823</v>
      </c>
      <c r="B570" t="s">
        <v>919</v>
      </c>
      <c r="C570" t="s">
        <v>920</v>
      </c>
      <c r="D570" t="s">
        <v>267</v>
      </c>
      <c r="E570" t="s">
        <v>1322</v>
      </c>
      <c r="F570">
        <v>977</v>
      </c>
      <c r="G570" t="s">
        <v>917</v>
      </c>
      <c r="H570" t="s">
        <v>297</v>
      </c>
      <c r="I570">
        <v>5</v>
      </c>
      <c r="J570" t="s">
        <v>298</v>
      </c>
    </row>
    <row r="571" spans="1:10" x14ac:dyDescent="0.25">
      <c r="A571">
        <v>4824</v>
      </c>
      <c r="B571" t="s">
        <v>919</v>
      </c>
      <c r="C571" t="s">
        <v>920</v>
      </c>
      <c r="D571" t="s">
        <v>285</v>
      </c>
      <c r="E571" t="s">
        <v>1317</v>
      </c>
      <c r="F571">
        <v>977</v>
      </c>
      <c r="G571" t="s">
        <v>917</v>
      </c>
      <c r="H571" t="s">
        <v>297</v>
      </c>
      <c r="I571">
        <v>5</v>
      </c>
      <c r="J571" t="s">
        <v>298</v>
      </c>
    </row>
    <row r="572" spans="1:10" x14ac:dyDescent="0.25">
      <c r="A572">
        <v>4825</v>
      </c>
      <c r="B572" t="s">
        <v>379</v>
      </c>
      <c r="C572" t="s">
        <v>380</v>
      </c>
      <c r="D572" t="s">
        <v>267</v>
      </c>
      <c r="E572" t="s">
        <v>1322</v>
      </c>
      <c r="F572">
        <v>651</v>
      </c>
      <c r="G572" t="s">
        <v>376</v>
      </c>
      <c r="H572" t="s">
        <v>284</v>
      </c>
      <c r="I572">
        <v>4</v>
      </c>
      <c r="J572" t="s">
        <v>262</v>
      </c>
    </row>
    <row r="573" spans="1:10" x14ac:dyDescent="0.25">
      <c r="A573">
        <v>4827</v>
      </c>
      <c r="B573" t="s">
        <v>766</v>
      </c>
      <c r="C573" t="s">
        <v>767</v>
      </c>
      <c r="D573" t="s">
        <v>267</v>
      </c>
      <c r="E573" t="s">
        <v>1322</v>
      </c>
      <c r="F573">
        <v>951</v>
      </c>
      <c r="G573" t="s">
        <v>762</v>
      </c>
      <c r="H573" t="s">
        <v>661</v>
      </c>
      <c r="I573">
        <v>2</v>
      </c>
      <c r="J573" t="s">
        <v>278</v>
      </c>
    </row>
    <row r="574" spans="1:10" x14ac:dyDescent="0.25">
      <c r="A574">
        <v>4828</v>
      </c>
      <c r="B574" t="s">
        <v>910</v>
      </c>
      <c r="C574" t="s">
        <v>326</v>
      </c>
      <c r="D574" t="s">
        <v>285</v>
      </c>
      <c r="E574" t="s">
        <v>1317</v>
      </c>
      <c r="F574">
        <v>975</v>
      </c>
      <c r="G574" t="s">
        <v>908</v>
      </c>
      <c r="H574" t="s">
        <v>754</v>
      </c>
      <c r="I574">
        <v>2</v>
      </c>
      <c r="J574" t="s">
        <v>278</v>
      </c>
    </row>
    <row r="575" spans="1:10" x14ac:dyDescent="0.25">
      <c r="A575">
        <v>4829</v>
      </c>
      <c r="B575" t="s">
        <v>923</v>
      </c>
      <c r="C575" t="s">
        <v>924</v>
      </c>
      <c r="D575" t="s">
        <v>267</v>
      </c>
      <c r="E575" t="s">
        <v>1322</v>
      </c>
      <c r="F575">
        <v>978</v>
      </c>
      <c r="G575" t="s">
        <v>925</v>
      </c>
      <c r="H575" t="s">
        <v>266</v>
      </c>
      <c r="I575">
        <v>4</v>
      </c>
      <c r="J575" t="s">
        <v>262</v>
      </c>
    </row>
    <row r="576" spans="1:10" x14ac:dyDescent="0.25">
      <c r="A576">
        <v>4830</v>
      </c>
      <c r="B576" t="s">
        <v>923</v>
      </c>
      <c r="C576" t="s">
        <v>924</v>
      </c>
      <c r="D576" t="s">
        <v>265</v>
      </c>
      <c r="E576" t="s">
        <v>1316</v>
      </c>
      <c r="F576">
        <v>978</v>
      </c>
      <c r="G576" t="s">
        <v>925</v>
      </c>
      <c r="H576" t="s">
        <v>266</v>
      </c>
      <c r="I576">
        <v>4</v>
      </c>
      <c r="J576" t="s">
        <v>262</v>
      </c>
    </row>
    <row r="577" spans="1:10" x14ac:dyDescent="0.25">
      <c r="A577">
        <v>4831</v>
      </c>
      <c r="B577" t="s">
        <v>926</v>
      </c>
      <c r="C577" t="s">
        <v>924</v>
      </c>
      <c r="D577" t="s">
        <v>265</v>
      </c>
      <c r="E577" t="s">
        <v>1316</v>
      </c>
      <c r="F577">
        <v>978</v>
      </c>
      <c r="G577" t="s">
        <v>925</v>
      </c>
      <c r="H577" t="s">
        <v>266</v>
      </c>
      <c r="I577">
        <v>4</v>
      </c>
      <c r="J577" t="s">
        <v>262</v>
      </c>
    </row>
    <row r="578" spans="1:10" x14ac:dyDescent="0.25">
      <c r="A578">
        <v>4832</v>
      </c>
      <c r="B578" t="s">
        <v>926</v>
      </c>
      <c r="C578" t="s">
        <v>924</v>
      </c>
      <c r="D578" t="s">
        <v>267</v>
      </c>
      <c r="E578" t="s">
        <v>1322</v>
      </c>
      <c r="F578">
        <v>978</v>
      </c>
      <c r="G578" t="s">
        <v>925</v>
      </c>
      <c r="H578" t="s">
        <v>266</v>
      </c>
      <c r="I578">
        <v>4</v>
      </c>
      <c r="J578" t="s">
        <v>262</v>
      </c>
    </row>
    <row r="579" spans="1:10" x14ac:dyDescent="0.25">
      <c r="A579">
        <v>4833</v>
      </c>
      <c r="B579" t="s">
        <v>926</v>
      </c>
      <c r="C579" t="s">
        <v>924</v>
      </c>
      <c r="D579" t="s">
        <v>302</v>
      </c>
      <c r="E579" t="s">
        <v>1325</v>
      </c>
      <c r="F579">
        <v>978</v>
      </c>
      <c r="G579" t="s">
        <v>925</v>
      </c>
      <c r="H579" t="s">
        <v>266</v>
      </c>
      <c r="I579">
        <v>4</v>
      </c>
      <c r="J579" t="s">
        <v>262</v>
      </c>
    </row>
    <row r="580" spans="1:10" x14ac:dyDescent="0.25">
      <c r="A580">
        <v>4834</v>
      </c>
      <c r="B580" t="s">
        <v>927</v>
      </c>
      <c r="C580" t="s">
        <v>326</v>
      </c>
      <c r="D580" t="s">
        <v>285</v>
      </c>
      <c r="E580" t="s">
        <v>1317</v>
      </c>
      <c r="F580">
        <v>979</v>
      </c>
      <c r="G580" t="s">
        <v>928</v>
      </c>
      <c r="H580" t="s">
        <v>334</v>
      </c>
      <c r="I580">
        <v>4</v>
      </c>
      <c r="J580" t="s">
        <v>262</v>
      </c>
    </row>
    <row r="581" spans="1:10" x14ac:dyDescent="0.25">
      <c r="A581">
        <v>4835</v>
      </c>
      <c r="B581" t="s">
        <v>927</v>
      </c>
      <c r="C581" t="s">
        <v>326</v>
      </c>
      <c r="D581" t="s">
        <v>309</v>
      </c>
      <c r="E581" t="s">
        <v>1319</v>
      </c>
      <c r="F581">
        <v>979</v>
      </c>
      <c r="G581" t="s">
        <v>928</v>
      </c>
      <c r="H581" t="s">
        <v>334</v>
      </c>
      <c r="I581">
        <v>4</v>
      </c>
      <c r="J581" t="s">
        <v>262</v>
      </c>
    </row>
    <row r="582" spans="1:10" x14ac:dyDescent="0.25">
      <c r="A582">
        <v>4836</v>
      </c>
      <c r="B582" t="s">
        <v>927</v>
      </c>
      <c r="C582" t="s">
        <v>326</v>
      </c>
      <c r="D582" t="s">
        <v>265</v>
      </c>
      <c r="E582" t="s">
        <v>1316</v>
      </c>
      <c r="F582">
        <v>979</v>
      </c>
      <c r="G582" t="s">
        <v>928</v>
      </c>
      <c r="H582" t="s">
        <v>334</v>
      </c>
      <c r="I582">
        <v>4</v>
      </c>
      <c r="J582" t="s">
        <v>262</v>
      </c>
    </row>
    <row r="583" spans="1:10" x14ac:dyDescent="0.25">
      <c r="A583">
        <v>4837</v>
      </c>
      <c r="B583" t="s">
        <v>927</v>
      </c>
      <c r="C583" t="s">
        <v>326</v>
      </c>
      <c r="D583" t="s">
        <v>267</v>
      </c>
      <c r="E583" t="s">
        <v>1322</v>
      </c>
      <c r="F583">
        <v>979</v>
      </c>
      <c r="G583" t="s">
        <v>928</v>
      </c>
      <c r="H583" t="s">
        <v>334</v>
      </c>
      <c r="I583">
        <v>4</v>
      </c>
      <c r="J583" t="s">
        <v>262</v>
      </c>
    </row>
    <row r="584" spans="1:10" x14ac:dyDescent="0.25">
      <c r="A584">
        <v>4838</v>
      </c>
      <c r="B584" t="s">
        <v>927</v>
      </c>
      <c r="C584" t="s">
        <v>326</v>
      </c>
      <c r="D584" t="s">
        <v>302</v>
      </c>
      <c r="E584" t="s">
        <v>1325</v>
      </c>
      <c r="F584">
        <v>979</v>
      </c>
      <c r="G584" t="s">
        <v>928</v>
      </c>
      <c r="H584" t="s">
        <v>334</v>
      </c>
      <c r="I584">
        <v>4</v>
      </c>
      <c r="J584" t="s">
        <v>262</v>
      </c>
    </row>
    <row r="585" spans="1:10" x14ac:dyDescent="0.25">
      <c r="A585">
        <v>4839</v>
      </c>
      <c r="B585" t="s">
        <v>929</v>
      </c>
      <c r="C585" t="s">
        <v>326</v>
      </c>
      <c r="D585" t="s">
        <v>267</v>
      </c>
      <c r="E585" t="s">
        <v>1322</v>
      </c>
      <c r="F585">
        <v>979</v>
      </c>
      <c r="G585" t="s">
        <v>928</v>
      </c>
      <c r="H585" t="s">
        <v>334</v>
      </c>
      <c r="I585">
        <v>4</v>
      </c>
      <c r="J585" t="s">
        <v>262</v>
      </c>
    </row>
    <row r="586" spans="1:10" x14ac:dyDescent="0.25">
      <c r="A586">
        <v>4840</v>
      </c>
      <c r="B586" t="s">
        <v>929</v>
      </c>
      <c r="C586" t="s">
        <v>326</v>
      </c>
      <c r="D586" t="s">
        <v>265</v>
      </c>
      <c r="E586" t="s">
        <v>1316</v>
      </c>
      <c r="F586">
        <v>979</v>
      </c>
      <c r="G586" t="s">
        <v>928</v>
      </c>
      <c r="H586" t="s">
        <v>334</v>
      </c>
      <c r="I586">
        <v>4</v>
      </c>
      <c r="J586" t="s">
        <v>262</v>
      </c>
    </row>
    <row r="587" spans="1:10" x14ac:dyDescent="0.25">
      <c r="A587">
        <v>4841</v>
      </c>
      <c r="B587" t="s">
        <v>930</v>
      </c>
      <c r="C587" t="s">
        <v>326</v>
      </c>
      <c r="D587" t="s">
        <v>267</v>
      </c>
      <c r="E587" t="s">
        <v>1322</v>
      </c>
      <c r="F587">
        <v>979</v>
      </c>
      <c r="G587" t="s">
        <v>928</v>
      </c>
      <c r="H587" t="s">
        <v>334</v>
      </c>
      <c r="I587">
        <v>4</v>
      </c>
      <c r="J587" t="s">
        <v>262</v>
      </c>
    </row>
    <row r="588" spans="1:10" x14ac:dyDescent="0.25">
      <c r="A588">
        <v>4842</v>
      </c>
      <c r="B588" t="s">
        <v>930</v>
      </c>
      <c r="C588" t="s">
        <v>326</v>
      </c>
      <c r="D588" t="s">
        <v>265</v>
      </c>
      <c r="E588" t="s">
        <v>1316</v>
      </c>
      <c r="F588">
        <v>979</v>
      </c>
      <c r="G588" t="s">
        <v>928</v>
      </c>
      <c r="H588" t="s">
        <v>334</v>
      </c>
      <c r="I588">
        <v>4</v>
      </c>
      <c r="J588" t="s">
        <v>262</v>
      </c>
    </row>
    <row r="589" spans="1:10" x14ac:dyDescent="0.25">
      <c r="A589">
        <v>4843</v>
      </c>
      <c r="B589" t="s">
        <v>930</v>
      </c>
      <c r="C589" t="s">
        <v>326</v>
      </c>
      <c r="D589" t="s">
        <v>302</v>
      </c>
      <c r="E589" t="s">
        <v>1325</v>
      </c>
      <c r="F589">
        <v>979</v>
      </c>
      <c r="G589" t="s">
        <v>928</v>
      </c>
      <c r="H589" t="s">
        <v>334</v>
      </c>
      <c r="I589">
        <v>4</v>
      </c>
      <c r="J589" t="s">
        <v>262</v>
      </c>
    </row>
    <row r="590" spans="1:10" x14ac:dyDescent="0.25">
      <c r="A590">
        <v>4844</v>
      </c>
      <c r="B590" t="s">
        <v>776</v>
      </c>
      <c r="C590" t="s">
        <v>777</v>
      </c>
      <c r="D590" t="s">
        <v>265</v>
      </c>
      <c r="E590" t="s">
        <v>1316</v>
      </c>
      <c r="F590">
        <v>952</v>
      </c>
      <c r="G590" t="s">
        <v>771</v>
      </c>
      <c r="H590" t="s">
        <v>334</v>
      </c>
      <c r="I590">
        <v>4</v>
      </c>
      <c r="J590" t="s">
        <v>262</v>
      </c>
    </row>
    <row r="591" spans="1:10" x14ac:dyDescent="0.25">
      <c r="A591">
        <v>4845</v>
      </c>
      <c r="B591" t="s">
        <v>776</v>
      </c>
      <c r="C591" t="s">
        <v>777</v>
      </c>
      <c r="D591" t="s">
        <v>267</v>
      </c>
      <c r="E591" t="s">
        <v>1322</v>
      </c>
      <c r="F591">
        <v>952</v>
      </c>
      <c r="G591" t="s">
        <v>771</v>
      </c>
      <c r="H591" t="s">
        <v>334</v>
      </c>
      <c r="I591">
        <v>4</v>
      </c>
      <c r="J591" t="s">
        <v>262</v>
      </c>
    </row>
    <row r="592" spans="1:10" x14ac:dyDescent="0.25">
      <c r="A592">
        <v>4846</v>
      </c>
      <c r="B592" t="s">
        <v>776</v>
      </c>
      <c r="C592" t="s">
        <v>777</v>
      </c>
      <c r="D592" t="s">
        <v>309</v>
      </c>
      <c r="E592" t="s">
        <v>1319</v>
      </c>
      <c r="F592">
        <v>952</v>
      </c>
      <c r="G592" t="s">
        <v>771</v>
      </c>
      <c r="H592" t="s">
        <v>334</v>
      </c>
      <c r="I592">
        <v>4</v>
      </c>
      <c r="J592" t="s">
        <v>262</v>
      </c>
    </row>
    <row r="593" spans="1:10" x14ac:dyDescent="0.25">
      <c r="A593">
        <v>4847</v>
      </c>
      <c r="B593" t="s">
        <v>776</v>
      </c>
      <c r="C593" t="s">
        <v>777</v>
      </c>
      <c r="D593" t="s">
        <v>285</v>
      </c>
      <c r="E593" t="s">
        <v>1317</v>
      </c>
      <c r="F593">
        <v>952</v>
      </c>
      <c r="G593" t="s">
        <v>771</v>
      </c>
      <c r="H593" t="s">
        <v>334</v>
      </c>
      <c r="I593">
        <v>4</v>
      </c>
      <c r="J593" t="s">
        <v>262</v>
      </c>
    </row>
    <row r="594" spans="1:10" x14ac:dyDescent="0.25">
      <c r="A594">
        <v>4848</v>
      </c>
      <c r="B594" t="s">
        <v>776</v>
      </c>
      <c r="C594" t="s">
        <v>777</v>
      </c>
      <c r="D594" t="s">
        <v>302</v>
      </c>
      <c r="E594" t="s">
        <v>1325</v>
      </c>
      <c r="F594">
        <v>952</v>
      </c>
      <c r="G594" t="s">
        <v>771</v>
      </c>
      <c r="H594" t="s">
        <v>334</v>
      </c>
      <c r="I594">
        <v>4</v>
      </c>
      <c r="J594" t="s">
        <v>262</v>
      </c>
    </row>
    <row r="595" spans="1:10" x14ac:dyDescent="0.25">
      <c r="A595">
        <v>4849</v>
      </c>
      <c r="B595" t="s">
        <v>1320</v>
      </c>
      <c r="C595" t="s">
        <v>650</v>
      </c>
      <c r="D595" t="s">
        <v>285</v>
      </c>
      <c r="E595" t="s">
        <v>1317</v>
      </c>
      <c r="F595">
        <v>905</v>
      </c>
      <c r="G595" t="s">
        <v>1321</v>
      </c>
      <c r="H595" t="s">
        <v>277</v>
      </c>
      <c r="I595">
        <v>2</v>
      </c>
      <c r="J595" t="s">
        <v>278</v>
      </c>
    </row>
    <row r="596" spans="1:10" x14ac:dyDescent="0.25">
      <c r="A596">
        <v>4850</v>
      </c>
      <c r="B596" t="s">
        <v>713</v>
      </c>
      <c r="C596" t="s">
        <v>326</v>
      </c>
      <c r="D596" t="s">
        <v>265</v>
      </c>
      <c r="E596" t="s">
        <v>1316</v>
      </c>
      <c r="F596">
        <v>941</v>
      </c>
      <c r="G596" t="s">
        <v>711</v>
      </c>
      <c r="H596" t="s">
        <v>277</v>
      </c>
      <c r="I596">
        <v>2</v>
      </c>
      <c r="J596" t="s">
        <v>278</v>
      </c>
    </row>
    <row r="597" spans="1:10" x14ac:dyDescent="0.25">
      <c r="A597">
        <v>4851</v>
      </c>
      <c r="B597" t="s">
        <v>345</v>
      </c>
      <c r="C597" t="s">
        <v>326</v>
      </c>
      <c r="D597" t="s">
        <v>265</v>
      </c>
      <c r="E597" t="s">
        <v>1316</v>
      </c>
      <c r="F597">
        <v>632</v>
      </c>
      <c r="G597" t="s">
        <v>343</v>
      </c>
      <c r="H597" t="s">
        <v>277</v>
      </c>
      <c r="I597">
        <v>2</v>
      </c>
      <c r="J597" t="s">
        <v>278</v>
      </c>
    </row>
    <row r="598" spans="1:10" x14ac:dyDescent="0.25">
      <c r="A598">
        <v>4852</v>
      </c>
      <c r="B598" t="s">
        <v>1326</v>
      </c>
      <c r="C598" t="s">
        <v>326</v>
      </c>
      <c r="D598" t="s">
        <v>265</v>
      </c>
      <c r="E598" t="s">
        <v>1316</v>
      </c>
      <c r="F598">
        <v>905</v>
      </c>
      <c r="G598" t="s">
        <v>1321</v>
      </c>
      <c r="H598" t="s">
        <v>277</v>
      </c>
      <c r="I598">
        <v>2</v>
      </c>
      <c r="J598" t="s">
        <v>278</v>
      </c>
    </row>
    <row r="599" spans="1:10" x14ac:dyDescent="0.25">
      <c r="A599">
        <v>4853</v>
      </c>
      <c r="B599" t="s">
        <v>510</v>
      </c>
      <c r="C599" t="s">
        <v>326</v>
      </c>
      <c r="D599" t="s">
        <v>265</v>
      </c>
      <c r="E599" t="s">
        <v>1316</v>
      </c>
      <c r="F599">
        <v>736</v>
      </c>
      <c r="G599" t="s">
        <v>509</v>
      </c>
      <c r="H599" t="s">
        <v>277</v>
      </c>
      <c r="I599">
        <v>2</v>
      </c>
      <c r="J599" t="s">
        <v>278</v>
      </c>
    </row>
    <row r="600" spans="1:10" x14ac:dyDescent="0.25">
      <c r="A600">
        <v>4854</v>
      </c>
      <c r="B600" t="s">
        <v>456</v>
      </c>
      <c r="C600" t="s">
        <v>326</v>
      </c>
      <c r="D600" t="s">
        <v>265</v>
      </c>
      <c r="E600" t="s">
        <v>1316</v>
      </c>
      <c r="F600">
        <v>701</v>
      </c>
      <c r="G600" t="s">
        <v>453</v>
      </c>
      <c r="H600" t="s">
        <v>277</v>
      </c>
      <c r="I600">
        <v>2</v>
      </c>
      <c r="J600" t="s">
        <v>278</v>
      </c>
    </row>
    <row r="601" spans="1:10" x14ac:dyDescent="0.25">
      <c r="A601">
        <v>4855</v>
      </c>
      <c r="B601" t="s">
        <v>456</v>
      </c>
      <c r="C601" t="s">
        <v>326</v>
      </c>
      <c r="D601" t="s">
        <v>285</v>
      </c>
      <c r="E601" t="s">
        <v>1317</v>
      </c>
      <c r="F601">
        <v>701</v>
      </c>
      <c r="G601" t="s">
        <v>453</v>
      </c>
      <c r="H601" t="s">
        <v>277</v>
      </c>
      <c r="I601">
        <v>2</v>
      </c>
      <c r="J601" t="s">
        <v>278</v>
      </c>
    </row>
    <row r="602" spans="1:10" x14ac:dyDescent="0.25">
      <c r="A602">
        <v>4856</v>
      </c>
      <c r="B602" t="s">
        <v>456</v>
      </c>
      <c r="C602" t="s">
        <v>326</v>
      </c>
      <c r="D602" t="s">
        <v>309</v>
      </c>
      <c r="E602" t="s">
        <v>1319</v>
      </c>
      <c r="F602">
        <v>701</v>
      </c>
      <c r="G602" t="s">
        <v>453</v>
      </c>
      <c r="H602" t="s">
        <v>277</v>
      </c>
      <c r="I602">
        <v>2</v>
      </c>
      <c r="J602" t="s">
        <v>278</v>
      </c>
    </row>
    <row r="603" spans="1:10" x14ac:dyDescent="0.25">
      <c r="A603">
        <v>4857</v>
      </c>
      <c r="B603" t="s">
        <v>931</v>
      </c>
      <c r="C603" t="s">
        <v>326</v>
      </c>
      <c r="D603" t="s">
        <v>267</v>
      </c>
      <c r="E603" t="s">
        <v>1322</v>
      </c>
      <c r="F603">
        <v>980</v>
      </c>
      <c r="G603" t="s">
        <v>932</v>
      </c>
      <c r="H603" t="s">
        <v>325</v>
      </c>
      <c r="I603">
        <v>3</v>
      </c>
      <c r="J603" t="s">
        <v>326</v>
      </c>
    </row>
    <row r="604" spans="1:10" x14ac:dyDescent="0.25">
      <c r="A604">
        <v>4858</v>
      </c>
      <c r="B604" t="s">
        <v>931</v>
      </c>
      <c r="C604" t="s">
        <v>326</v>
      </c>
      <c r="D604" t="s">
        <v>265</v>
      </c>
      <c r="E604" t="s">
        <v>1316</v>
      </c>
      <c r="F604">
        <v>980</v>
      </c>
      <c r="G604" t="s">
        <v>932</v>
      </c>
      <c r="H604" t="s">
        <v>325</v>
      </c>
      <c r="I604">
        <v>3</v>
      </c>
      <c r="J604" t="s">
        <v>326</v>
      </c>
    </row>
    <row r="605" spans="1:10" x14ac:dyDescent="0.25">
      <c r="A605">
        <v>4859</v>
      </c>
      <c r="B605" t="s">
        <v>931</v>
      </c>
      <c r="C605" t="s">
        <v>326</v>
      </c>
      <c r="D605" t="s">
        <v>302</v>
      </c>
      <c r="E605" t="s">
        <v>1325</v>
      </c>
      <c r="F605">
        <v>980</v>
      </c>
      <c r="G605" t="s">
        <v>932</v>
      </c>
      <c r="H605" t="s">
        <v>325</v>
      </c>
      <c r="I605">
        <v>3</v>
      </c>
      <c r="J605" t="s">
        <v>326</v>
      </c>
    </row>
    <row r="606" spans="1:10" x14ac:dyDescent="0.25">
      <c r="A606">
        <v>4860</v>
      </c>
      <c r="B606" t="s">
        <v>933</v>
      </c>
      <c r="C606" t="s">
        <v>326</v>
      </c>
      <c r="D606" t="s">
        <v>267</v>
      </c>
      <c r="E606" t="s">
        <v>1322</v>
      </c>
      <c r="F606">
        <v>980</v>
      </c>
      <c r="G606" t="s">
        <v>932</v>
      </c>
      <c r="H606" t="s">
        <v>325</v>
      </c>
      <c r="I606">
        <v>3</v>
      </c>
      <c r="J606" t="s">
        <v>326</v>
      </c>
    </row>
    <row r="607" spans="1:10" x14ac:dyDescent="0.25">
      <c r="A607">
        <v>4861</v>
      </c>
      <c r="B607" t="s">
        <v>933</v>
      </c>
      <c r="C607" t="s">
        <v>326</v>
      </c>
      <c r="D607" t="s">
        <v>285</v>
      </c>
      <c r="E607" t="s">
        <v>1317</v>
      </c>
      <c r="F607">
        <v>980</v>
      </c>
      <c r="G607" t="s">
        <v>932</v>
      </c>
      <c r="H607" t="s">
        <v>325</v>
      </c>
      <c r="I607">
        <v>3</v>
      </c>
      <c r="J607" t="s">
        <v>326</v>
      </c>
    </row>
    <row r="608" spans="1:10" x14ac:dyDescent="0.25">
      <c r="A608">
        <v>4862</v>
      </c>
      <c r="B608" t="s">
        <v>933</v>
      </c>
      <c r="C608" t="s">
        <v>326</v>
      </c>
      <c r="D608" t="s">
        <v>309</v>
      </c>
      <c r="E608" t="s">
        <v>1319</v>
      </c>
      <c r="F608">
        <v>980</v>
      </c>
      <c r="G608" t="s">
        <v>932</v>
      </c>
      <c r="H608" t="s">
        <v>325</v>
      </c>
      <c r="I608">
        <v>3</v>
      </c>
      <c r="J608" t="s">
        <v>326</v>
      </c>
    </row>
    <row r="609" spans="1:10" x14ac:dyDescent="0.25">
      <c r="A609">
        <v>4864</v>
      </c>
      <c r="B609" t="s">
        <v>934</v>
      </c>
      <c r="C609" t="s">
        <v>326</v>
      </c>
      <c r="D609" t="s">
        <v>267</v>
      </c>
      <c r="E609" t="s">
        <v>1322</v>
      </c>
      <c r="F609">
        <v>980</v>
      </c>
      <c r="G609" t="s">
        <v>932</v>
      </c>
      <c r="H609" t="s">
        <v>325</v>
      </c>
      <c r="I609">
        <v>3</v>
      </c>
      <c r="J609" t="s">
        <v>326</v>
      </c>
    </row>
    <row r="610" spans="1:10" x14ac:dyDescent="0.25">
      <c r="A610">
        <v>4865</v>
      </c>
      <c r="B610" t="s">
        <v>934</v>
      </c>
      <c r="C610" t="s">
        <v>326</v>
      </c>
      <c r="D610" t="s">
        <v>265</v>
      </c>
      <c r="E610" t="s">
        <v>1316</v>
      </c>
      <c r="F610">
        <v>980</v>
      </c>
      <c r="G610" t="s">
        <v>932</v>
      </c>
      <c r="H610" t="s">
        <v>325</v>
      </c>
      <c r="I610">
        <v>3</v>
      </c>
      <c r="J610" t="s">
        <v>326</v>
      </c>
    </row>
    <row r="611" spans="1:10" x14ac:dyDescent="0.25">
      <c r="A611">
        <v>4866</v>
      </c>
      <c r="B611" t="s">
        <v>934</v>
      </c>
      <c r="C611" t="s">
        <v>326</v>
      </c>
      <c r="D611" t="s">
        <v>302</v>
      </c>
      <c r="E611" t="s">
        <v>1325</v>
      </c>
      <c r="F611">
        <v>980</v>
      </c>
      <c r="G611" t="s">
        <v>932</v>
      </c>
      <c r="H611" t="s">
        <v>325</v>
      </c>
      <c r="I611">
        <v>3</v>
      </c>
      <c r="J611" t="s">
        <v>326</v>
      </c>
    </row>
    <row r="612" spans="1:10" x14ac:dyDescent="0.25">
      <c r="A612">
        <v>4867</v>
      </c>
      <c r="B612" t="s">
        <v>611</v>
      </c>
      <c r="C612" t="s">
        <v>326</v>
      </c>
      <c r="D612" t="s">
        <v>309</v>
      </c>
      <c r="E612" t="s">
        <v>1319</v>
      </c>
      <c r="F612">
        <v>850</v>
      </c>
      <c r="G612" t="s">
        <v>610</v>
      </c>
      <c r="H612" t="s">
        <v>325</v>
      </c>
      <c r="I612">
        <v>3</v>
      </c>
      <c r="J612" t="s">
        <v>326</v>
      </c>
    </row>
    <row r="613" spans="1:10" x14ac:dyDescent="0.25">
      <c r="A613">
        <v>4868</v>
      </c>
      <c r="B613" t="s">
        <v>937</v>
      </c>
      <c r="C613" t="s">
        <v>938</v>
      </c>
      <c r="D613" t="s">
        <v>267</v>
      </c>
      <c r="E613" t="s">
        <v>1322</v>
      </c>
      <c r="F613">
        <v>981</v>
      </c>
      <c r="G613" t="s">
        <v>939</v>
      </c>
      <c r="H613" t="s">
        <v>459</v>
      </c>
      <c r="I613">
        <v>1</v>
      </c>
      <c r="J613" t="s">
        <v>260</v>
      </c>
    </row>
    <row r="614" spans="1:10" x14ac:dyDescent="0.25">
      <c r="A614">
        <v>4869</v>
      </c>
      <c r="B614" t="s">
        <v>937</v>
      </c>
      <c r="C614" t="s">
        <v>938</v>
      </c>
      <c r="D614" t="s">
        <v>265</v>
      </c>
      <c r="E614" t="s">
        <v>1316</v>
      </c>
      <c r="F614">
        <v>981</v>
      </c>
      <c r="G614" t="s">
        <v>939</v>
      </c>
      <c r="H614" t="s">
        <v>459</v>
      </c>
      <c r="I614">
        <v>1</v>
      </c>
      <c r="J614" t="s">
        <v>260</v>
      </c>
    </row>
    <row r="615" spans="1:10" x14ac:dyDescent="0.25">
      <c r="A615">
        <v>4870</v>
      </c>
      <c r="B615" t="s">
        <v>940</v>
      </c>
      <c r="C615" t="s">
        <v>941</v>
      </c>
      <c r="D615" t="s">
        <v>267</v>
      </c>
      <c r="E615" t="s">
        <v>1322</v>
      </c>
      <c r="F615">
        <v>981</v>
      </c>
      <c r="G615" t="s">
        <v>939</v>
      </c>
      <c r="H615" t="s">
        <v>459</v>
      </c>
      <c r="I615">
        <v>1</v>
      </c>
      <c r="J615" t="s">
        <v>260</v>
      </c>
    </row>
    <row r="616" spans="1:10" x14ac:dyDescent="0.25">
      <c r="A616">
        <v>4871</v>
      </c>
      <c r="B616" t="s">
        <v>940</v>
      </c>
      <c r="C616" t="s">
        <v>941</v>
      </c>
      <c r="D616" t="s">
        <v>265</v>
      </c>
      <c r="E616" t="s">
        <v>1316</v>
      </c>
      <c r="F616">
        <v>981</v>
      </c>
      <c r="G616" t="s">
        <v>939</v>
      </c>
      <c r="H616" t="s">
        <v>459</v>
      </c>
      <c r="I616">
        <v>1</v>
      </c>
      <c r="J616" t="s">
        <v>260</v>
      </c>
    </row>
    <row r="617" spans="1:10" x14ac:dyDescent="0.25">
      <c r="A617">
        <v>4872</v>
      </c>
      <c r="B617" t="s">
        <v>940</v>
      </c>
      <c r="C617" t="s">
        <v>941</v>
      </c>
      <c r="D617" t="s">
        <v>302</v>
      </c>
      <c r="E617" t="s">
        <v>1325</v>
      </c>
      <c r="F617">
        <v>981</v>
      </c>
      <c r="G617" t="s">
        <v>939</v>
      </c>
      <c r="H617" t="s">
        <v>459</v>
      </c>
      <c r="I617">
        <v>1</v>
      </c>
      <c r="J617" t="s">
        <v>260</v>
      </c>
    </row>
    <row r="618" spans="1:10" x14ac:dyDescent="0.25">
      <c r="A618">
        <v>4873</v>
      </c>
      <c r="B618" t="s">
        <v>940</v>
      </c>
      <c r="C618" t="s">
        <v>941</v>
      </c>
      <c r="D618" t="s">
        <v>285</v>
      </c>
      <c r="E618" t="s">
        <v>1317</v>
      </c>
      <c r="F618">
        <v>981</v>
      </c>
      <c r="G618" t="s">
        <v>939</v>
      </c>
      <c r="H618" t="s">
        <v>459</v>
      </c>
      <c r="I618">
        <v>1</v>
      </c>
      <c r="J618" t="s">
        <v>260</v>
      </c>
    </row>
    <row r="619" spans="1:10" x14ac:dyDescent="0.25">
      <c r="A619">
        <v>4874</v>
      </c>
      <c r="B619" t="s">
        <v>940</v>
      </c>
      <c r="C619" t="s">
        <v>941</v>
      </c>
      <c r="D619" t="s">
        <v>309</v>
      </c>
      <c r="E619" t="s">
        <v>1319</v>
      </c>
      <c r="F619">
        <v>981</v>
      </c>
      <c r="G619" t="s">
        <v>939</v>
      </c>
      <c r="H619" t="s">
        <v>459</v>
      </c>
      <c r="I619">
        <v>1</v>
      </c>
      <c r="J619" t="s">
        <v>260</v>
      </c>
    </row>
    <row r="620" spans="1:10" x14ac:dyDescent="0.25">
      <c r="A620">
        <v>4914</v>
      </c>
      <c r="B620" t="s">
        <v>714</v>
      </c>
      <c r="C620" t="s">
        <v>326</v>
      </c>
      <c r="D620" t="s">
        <v>265</v>
      </c>
      <c r="E620" t="s">
        <v>1316</v>
      </c>
      <c r="F620">
        <v>941</v>
      </c>
      <c r="G620" t="s">
        <v>711</v>
      </c>
      <c r="H620" t="s">
        <v>277</v>
      </c>
      <c r="I620">
        <v>2</v>
      </c>
      <c r="J620" t="s">
        <v>278</v>
      </c>
    </row>
    <row r="621" spans="1:10" x14ac:dyDescent="0.25">
      <c r="A621">
        <v>4915</v>
      </c>
      <c r="B621" t="s">
        <v>782</v>
      </c>
      <c r="C621" t="s">
        <v>326</v>
      </c>
      <c r="D621" t="s">
        <v>265</v>
      </c>
      <c r="E621" t="s">
        <v>1316</v>
      </c>
      <c r="F621">
        <v>953</v>
      </c>
      <c r="G621" t="s">
        <v>779</v>
      </c>
      <c r="H621" t="s">
        <v>325</v>
      </c>
      <c r="I621">
        <v>3</v>
      </c>
      <c r="J621" t="s">
        <v>326</v>
      </c>
    </row>
    <row r="622" spans="1:10" x14ac:dyDescent="0.25">
      <c r="A622">
        <v>5016</v>
      </c>
      <c r="B622" t="s">
        <v>547</v>
      </c>
      <c r="C622" t="s">
        <v>548</v>
      </c>
      <c r="D622" t="s">
        <v>267</v>
      </c>
      <c r="E622" t="s">
        <v>1322</v>
      </c>
      <c r="F622">
        <v>781</v>
      </c>
      <c r="G622" t="s">
        <v>546</v>
      </c>
      <c r="H622" t="s">
        <v>297</v>
      </c>
      <c r="I622">
        <v>5</v>
      </c>
      <c r="J622" t="s">
        <v>298</v>
      </c>
    </row>
    <row r="623" spans="1:10" x14ac:dyDescent="0.25">
      <c r="A623">
        <v>5017</v>
      </c>
      <c r="B623" t="s">
        <v>1483</v>
      </c>
      <c r="C623" t="s">
        <v>827</v>
      </c>
      <c r="D623" t="s">
        <v>309</v>
      </c>
      <c r="E623" t="s">
        <v>1319</v>
      </c>
      <c r="F623">
        <v>971</v>
      </c>
      <c r="G623" t="s">
        <v>1304</v>
      </c>
      <c r="H623" t="s">
        <v>316</v>
      </c>
      <c r="I623">
        <v>5</v>
      </c>
      <c r="J623" t="s">
        <v>298</v>
      </c>
    </row>
    <row r="624" spans="1:10" x14ac:dyDescent="0.25">
      <c r="A624">
        <v>5018</v>
      </c>
      <c r="B624" t="s">
        <v>511</v>
      </c>
      <c r="C624" t="s">
        <v>326</v>
      </c>
      <c r="D624" t="s">
        <v>265</v>
      </c>
      <c r="E624" t="s">
        <v>1316</v>
      </c>
      <c r="F624">
        <v>736</v>
      </c>
      <c r="G624" t="s">
        <v>509</v>
      </c>
      <c r="H624" t="s">
        <v>277</v>
      </c>
      <c r="I624">
        <v>2</v>
      </c>
      <c r="J624" t="s">
        <v>278</v>
      </c>
    </row>
    <row r="625" spans="1:10" x14ac:dyDescent="0.25">
      <c r="A625">
        <v>5019</v>
      </c>
      <c r="B625" t="s">
        <v>911</v>
      </c>
      <c r="C625" t="s">
        <v>326</v>
      </c>
      <c r="D625" t="s">
        <v>265</v>
      </c>
      <c r="E625" t="s">
        <v>1316</v>
      </c>
      <c r="F625">
        <v>975</v>
      </c>
      <c r="G625" t="s">
        <v>908</v>
      </c>
      <c r="H625" t="s">
        <v>754</v>
      </c>
      <c r="I625">
        <v>2</v>
      </c>
      <c r="J625" t="s">
        <v>278</v>
      </c>
    </row>
    <row r="626" spans="1:10" x14ac:dyDescent="0.25">
      <c r="A626">
        <v>5020</v>
      </c>
      <c r="B626" t="s">
        <v>935</v>
      </c>
      <c r="C626" t="s">
        <v>326</v>
      </c>
      <c r="D626" t="s">
        <v>265</v>
      </c>
      <c r="E626" t="s">
        <v>1316</v>
      </c>
      <c r="F626">
        <v>980</v>
      </c>
      <c r="G626" t="s">
        <v>932</v>
      </c>
      <c r="H626" t="s">
        <v>325</v>
      </c>
      <c r="I626">
        <v>3</v>
      </c>
      <c r="J626" t="s">
        <v>326</v>
      </c>
    </row>
    <row r="627" spans="1:10" x14ac:dyDescent="0.25">
      <c r="A627">
        <v>5021</v>
      </c>
      <c r="B627" t="s">
        <v>768</v>
      </c>
      <c r="C627" t="s">
        <v>326</v>
      </c>
      <c r="D627" t="s">
        <v>265</v>
      </c>
      <c r="E627" t="s">
        <v>1316</v>
      </c>
      <c r="F627">
        <v>951</v>
      </c>
      <c r="G627" t="s">
        <v>762</v>
      </c>
      <c r="H627" t="s">
        <v>661</v>
      </c>
      <c r="I627">
        <v>2</v>
      </c>
      <c r="J627" t="s">
        <v>278</v>
      </c>
    </row>
    <row r="628" spans="1:10" x14ac:dyDescent="0.25">
      <c r="A628">
        <v>5055</v>
      </c>
      <c r="B628" t="s">
        <v>1309</v>
      </c>
      <c r="C628" t="s">
        <v>410</v>
      </c>
      <c r="D628" t="s">
        <v>267</v>
      </c>
      <c r="E628" t="s">
        <v>1322</v>
      </c>
      <c r="F628">
        <v>666</v>
      </c>
      <c r="G628" t="s">
        <v>1287</v>
      </c>
      <c r="H628" t="s">
        <v>303</v>
      </c>
      <c r="I628">
        <v>1</v>
      </c>
      <c r="J628" t="s">
        <v>260</v>
      </c>
    </row>
    <row r="629" spans="1:10" x14ac:dyDescent="0.25">
      <c r="A629">
        <v>5245</v>
      </c>
      <c r="B629" t="s">
        <v>930</v>
      </c>
      <c r="C629" t="s">
        <v>326</v>
      </c>
      <c r="D629" t="s">
        <v>309</v>
      </c>
      <c r="E629" t="s">
        <v>1319</v>
      </c>
      <c r="F629">
        <v>979</v>
      </c>
      <c r="G629" t="s">
        <v>928</v>
      </c>
      <c r="H629" t="s">
        <v>334</v>
      </c>
      <c r="I629">
        <v>4</v>
      </c>
      <c r="J629" t="s">
        <v>262</v>
      </c>
    </row>
    <row r="630" spans="1:10" x14ac:dyDescent="0.25">
      <c r="A630">
        <v>5246</v>
      </c>
      <c r="B630" t="s">
        <v>740</v>
      </c>
      <c r="C630" t="s">
        <v>326</v>
      </c>
      <c r="D630" t="s">
        <v>309</v>
      </c>
      <c r="E630" t="s">
        <v>1319</v>
      </c>
      <c r="F630">
        <v>947</v>
      </c>
      <c r="G630" t="s">
        <v>736</v>
      </c>
      <c r="H630" t="s">
        <v>325</v>
      </c>
      <c r="I630">
        <v>3</v>
      </c>
      <c r="J630" t="s">
        <v>326</v>
      </c>
    </row>
    <row r="631" spans="1:10" x14ac:dyDescent="0.25">
      <c r="A631">
        <v>5247</v>
      </c>
      <c r="B631" t="s">
        <v>742</v>
      </c>
      <c r="C631" t="s">
        <v>326</v>
      </c>
      <c r="D631" t="s">
        <v>285</v>
      </c>
      <c r="E631" t="s">
        <v>1317</v>
      </c>
      <c r="F631">
        <v>947</v>
      </c>
      <c r="G631" t="s">
        <v>736</v>
      </c>
      <c r="H631" t="s">
        <v>325</v>
      </c>
      <c r="I631">
        <v>3</v>
      </c>
      <c r="J631" t="s">
        <v>326</v>
      </c>
    </row>
    <row r="632" spans="1:10" x14ac:dyDescent="0.25">
      <c r="A632">
        <v>5248</v>
      </c>
      <c r="B632" t="s">
        <v>742</v>
      </c>
      <c r="C632" t="s">
        <v>326</v>
      </c>
      <c r="D632" t="s">
        <v>327</v>
      </c>
      <c r="E632" t="s">
        <v>1318</v>
      </c>
      <c r="F632">
        <v>947</v>
      </c>
      <c r="G632" t="s">
        <v>736</v>
      </c>
      <c r="H632" t="s">
        <v>325</v>
      </c>
      <c r="I632">
        <v>3</v>
      </c>
      <c r="J632" t="s">
        <v>326</v>
      </c>
    </row>
    <row r="633" spans="1:10" x14ac:dyDescent="0.25">
      <c r="A633">
        <v>5249</v>
      </c>
      <c r="B633" t="s">
        <v>956</v>
      </c>
      <c r="C633" t="s">
        <v>326</v>
      </c>
      <c r="D633" t="s">
        <v>267</v>
      </c>
      <c r="E633" t="s">
        <v>1322</v>
      </c>
      <c r="F633">
        <v>632</v>
      </c>
      <c r="G633" t="s">
        <v>343</v>
      </c>
      <c r="H633" t="s">
        <v>277</v>
      </c>
      <c r="I633">
        <v>2</v>
      </c>
      <c r="J633" t="s">
        <v>278</v>
      </c>
    </row>
    <row r="634" spans="1:10" x14ac:dyDescent="0.25">
      <c r="A634">
        <v>5250</v>
      </c>
      <c r="B634" t="s">
        <v>957</v>
      </c>
      <c r="C634" t="s">
        <v>326</v>
      </c>
      <c r="D634" t="s">
        <v>267</v>
      </c>
      <c r="E634" t="s">
        <v>1322</v>
      </c>
      <c r="F634">
        <v>632</v>
      </c>
      <c r="G634" t="s">
        <v>343</v>
      </c>
      <c r="H634" t="s">
        <v>277</v>
      </c>
      <c r="I634">
        <v>2</v>
      </c>
      <c r="J634" t="s">
        <v>278</v>
      </c>
    </row>
    <row r="635" spans="1:10" x14ac:dyDescent="0.25">
      <c r="A635">
        <v>5468</v>
      </c>
      <c r="B635" t="s">
        <v>967</v>
      </c>
      <c r="C635" t="s">
        <v>455</v>
      </c>
      <c r="D635" t="s">
        <v>267</v>
      </c>
      <c r="E635" t="s">
        <v>1322</v>
      </c>
      <c r="F635">
        <v>701</v>
      </c>
      <c r="G635" t="s">
        <v>453</v>
      </c>
      <c r="H635" t="s">
        <v>277</v>
      </c>
      <c r="I635">
        <v>2</v>
      </c>
      <c r="J635" t="s">
        <v>278</v>
      </c>
    </row>
    <row r="636" spans="1:10" x14ac:dyDescent="0.25">
      <c r="A636">
        <v>5469</v>
      </c>
      <c r="B636" t="s">
        <v>967</v>
      </c>
      <c r="C636" t="s">
        <v>455</v>
      </c>
      <c r="D636" t="s">
        <v>265</v>
      </c>
      <c r="E636" t="s">
        <v>1316</v>
      </c>
      <c r="F636">
        <v>701</v>
      </c>
      <c r="G636" t="s">
        <v>453</v>
      </c>
      <c r="H636" t="s">
        <v>277</v>
      </c>
      <c r="I636">
        <v>2</v>
      </c>
      <c r="J636" t="s">
        <v>278</v>
      </c>
    </row>
    <row r="637" spans="1:10" x14ac:dyDescent="0.25">
      <c r="A637">
        <v>5470</v>
      </c>
      <c r="B637" t="s">
        <v>967</v>
      </c>
      <c r="C637" t="s">
        <v>455</v>
      </c>
      <c r="D637" t="s">
        <v>285</v>
      </c>
      <c r="E637" t="s">
        <v>1317</v>
      </c>
      <c r="F637">
        <v>701</v>
      </c>
      <c r="G637" t="s">
        <v>453</v>
      </c>
      <c r="H637" t="s">
        <v>277</v>
      </c>
      <c r="I637">
        <v>2</v>
      </c>
      <c r="J637" t="s">
        <v>278</v>
      </c>
    </row>
    <row r="638" spans="1:10" x14ac:dyDescent="0.25">
      <c r="A638">
        <v>5471</v>
      </c>
      <c r="B638" t="s">
        <v>967</v>
      </c>
      <c r="C638" t="s">
        <v>455</v>
      </c>
      <c r="D638" t="s">
        <v>309</v>
      </c>
      <c r="E638" t="s">
        <v>1319</v>
      </c>
      <c r="F638">
        <v>701</v>
      </c>
      <c r="G638" t="s">
        <v>453</v>
      </c>
      <c r="H638" t="s">
        <v>277</v>
      </c>
      <c r="I638">
        <v>2</v>
      </c>
      <c r="J638" t="s">
        <v>278</v>
      </c>
    </row>
    <row r="639" spans="1:10" x14ac:dyDescent="0.25">
      <c r="A639">
        <v>5472</v>
      </c>
      <c r="B639" t="s">
        <v>967</v>
      </c>
      <c r="C639" t="s">
        <v>455</v>
      </c>
      <c r="D639" t="s">
        <v>302</v>
      </c>
      <c r="E639" t="s">
        <v>1325</v>
      </c>
      <c r="F639">
        <v>701</v>
      </c>
      <c r="G639" t="s">
        <v>453</v>
      </c>
      <c r="H639" t="s">
        <v>277</v>
      </c>
      <c r="I639">
        <v>2</v>
      </c>
      <c r="J639" t="s">
        <v>278</v>
      </c>
    </row>
    <row r="640" spans="1:10" x14ac:dyDescent="0.25">
      <c r="A640">
        <v>5488</v>
      </c>
      <c r="B640" t="s">
        <v>1522</v>
      </c>
      <c r="C640" t="s">
        <v>881</v>
      </c>
      <c r="D640" t="s">
        <v>267</v>
      </c>
      <c r="E640" t="s">
        <v>1322</v>
      </c>
      <c r="F640">
        <v>952</v>
      </c>
      <c r="G640" t="s">
        <v>771</v>
      </c>
      <c r="H640" t="s">
        <v>334</v>
      </c>
      <c r="I640">
        <v>4</v>
      </c>
      <c r="J640" t="s">
        <v>262</v>
      </c>
    </row>
    <row r="641" spans="1:10" x14ac:dyDescent="0.25">
      <c r="A641">
        <v>5489</v>
      </c>
      <c r="B641" t="s">
        <v>1522</v>
      </c>
      <c r="C641" t="s">
        <v>881</v>
      </c>
      <c r="D641" t="s">
        <v>285</v>
      </c>
      <c r="E641" t="s">
        <v>1317</v>
      </c>
      <c r="F641">
        <v>952</v>
      </c>
      <c r="G641" t="s">
        <v>771</v>
      </c>
      <c r="H641" t="s">
        <v>334</v>
      </c>
      <c r="I641">
        <v>4</v>
      </c>
      <c r="J641" t="s">
        <v>262</v>
      </c>
    </row>
    <row r="642" spans="1:10" x14ac:dyDescent="0.25">
      <c r="A642">
        <v>5490</v>
      </c>
      <c r="B642" t="s">
        <v>1522</v>
      </c>
      <c r="C642" t="s">
        <v>881</v>
      </c>
      <c r="D642" t="s">
        <v>309</v>
      </c>
      <c r="E642" t="s">
        <v>1319</v>
      </c>
      <c r="F642">
        <v>952</v>
      </c>
      <c r="G642" t="s">
        <v>771</v>
      </c>
      <c r="H642" t="s">
        <v>334</v>
      </c>
      <c r="I642">
        <v>4</v>
      </c>
      <c r="J642" t="s">
        <v>262</v>
      </c>
    </row>
    <row r="643" spans="1:10" x14ac:dyDescent="0.25">
      <c r="A643">
        <v>5512</v>
      </c>
      <c r="B643" t="s">
        <v>1523</v>
      </c>
      <c r="C643" t="s">
        <v>448</v>
      </c>
      <c r="D643" t="s">
        <v>267</v>
      </c>
      <c r="E643" t="s">
        <v>1322</v>
      </c>
      <c r="F643">
        <v>661</v>
      </c>
      <c r="G643" t="s">
        <v>394</v>
      </c>
      <c r="H643" t="s">
        <v>303</v>
      </c>
      <c r="I643">
        <v>1</v>
      </c>
      <c r="J643" t="s">
        <v>260</v>
      </c>
    </row>
    <row r="644" spans="1:10" x14ac:dyDescent="0.25">
      <c r="A644">
        <v>5533</v>
      </c>
      <c r="B644" t="s">
        <v>1080</v>
      </c>
      <c r="C644" t="s">
        <v>1081</v>
      </c>
      <c r="D644" t="s">
        <v>267</v>
      </c>
      <c r="E644" t="s">
        <v>1322</v>
      </c>
      <c r="F644">
        <v>982</v>
      </c>
      <c r="G644" t="s">
        <v>1082</v>
      </c>
      <c r="H644" t="s">
        <v>316</v>
      </c>
      <c r="I644">
        <v>5</v>
      </c>
      <c r="J644" t="s">
        <v>298</v>
      </c>
    </row>
    <row r="645" spans="1:10" x14ac:dyDescent="0.25">
      <c r="A645">
        <v>5534</v>
      </c>
      <c r="B645" t="s">
        <v>1080</v>
      </c>
      <c r="C645" t="s">
        <v>1081</v>
      </c>
      <c r="D645" t="s">
        <v>265</v>
      </c>
      <c r="E645" t="s">
        <v>1316</v>
      </c>
      <c r="F645">
        <v>982</v>
      </c>
      <c r="G645" t="s">
        <v>1082</v>
      </c>
      <c r="H645" t="s">
        <v>316</v>
      </c>
      <c r="I645">
        <v>5</v>
      </c>
      <c r="J645" t="s">
        <v>298</v>
      </c>
    </row>
    <row r="646" spans="1:10" x14ac:dyDescent="0.25">
      <c r="A646">
        <v>5536</v>
      </c>
      <c r="B646" t="s">
        <v>1080</v>
      </c>
      <c r="C646" t="s">
        <v>1081</v>
      </c>
      <c r="D646" t="s">
        <v>258</v>
      </c>
      <c r="E646" t="s">
        <v>1327</v>
      </c>
      <c r="F646">
        <v>982</v>
      </c>
      <c r="G646" t="s">
        <v>1082</v>
      </c>
      <c r="H646" t="s">
        <v>316</v>
      </c>
      <c r="I646">
        <v>5</v>
      </c>
      <c r="J646" t="s">
        <v>298</v>
      </c>
    </row>
    <row r="647" spans="1:10" x14ac:dyDescent="0.25">
      <c r="A647">
        <v>5538</v>
      </c>
      <c r="B647" t="s">
        <v>1083</v>
      </c>
      <c r="C647" t="s">
        <v>445</v>
      </c>
      <c r="D647" t="s">
        <v>267</v>
      </c>
      <c r="E647" t="s">
        <v>1322</v>
      </c>
      <c r="F647">
        <v>982</v>
      </c>
      <c r="G647" t="s">
        <v>1082</v>
      </c>
      <c r="H647" t="s">
        <v>316</v>
      </c>
      <c r="I647">
        <v>5</v>
      </c>
      <c r="J647" t="s">
        <v>298</v>
      </c>
    </row>
    <row r="648" spans="1:10" x14ac:dyDescent="0.25">
      <c r="A648">
        <v>5539</v>
      </c>
      <c r="B648" t="s">
        <v>1083</v>
      </c>
      <c r="C648" t="s">
        <v>445</v>
      </c>
      <c r="D648" t="s">
        <v>265</v>
      </c>
      <c r="E648" t="s">
        <v>1316</v>
      </c>
      <c r="F648">
        <v>982</v>
      </c>
      <c r="G648" t="s">
        <v>1082</v>
      </c>
      <c r="H648" t="s">
        <v>316</v>
      </c>
      <c r="I648">
        <v>5</v>
      </c>
      <c r="J648" t="s">
        <v>298</v>
      </c>
    </row>
    <row r="649" spans="1:10" x14ac:dyDescent="0.25">
      <c r="A649">
        <v>5541</v>
      </c>
      <c r="B649" t="s">
        <v>1083</v>
      </c>
      <c r="C649" t="s">
        <v>445</v>
      </c>
      <c r="D649" t="s">
        <v>258</v>
      </c>
      <c r="E649" t="s">
        <v>1327</v>
      </c>
      <c r="F649">
        <v>982</v>
      </c>
      <c r="G649" t="s">
        <v>1082</v>
      </c>
      <c r="H649" t="s">
        <v>316</v>
      </c>
      <c r="I649">
        <v>5</v>
      </c>
      <c r="J649" t="s">
        <v>298</v>
      </c>
    </row>
    <row r="650" spans="1:10" x14ac:dyDescent="0.25">
      <c r="A650">
        <v>5554</v>
      </c>
      <c r="B650" t="s">
        <v>1524</v>
      </c>
      <c r="C650" t="s">
        <v>326</v>
      </c>
      <c r="D650" t="s">
        <v>265</v>
      </c>
      <c r="E650" t="s">
        <v>1316</v>
      </c>
      <c r="F650">
        <v>632</v>
      </c>
      <c r="G650" t="s">
        <v>343</v>
      </c>
      <c r="H650" t="s">
        <v>277</v>
      </c>
      <c r="I650">
        <v>2</v>
      </c>
      <c r="J650" t="s">
        <v>278</v>
      </c>
    </row>
    <row r="651" spans="1:10" x14ac:dyDescent="0.25">
      <c r="A651">
        <v>5559</v>
      </c>
      <c r="B651" t="s">
        <v>863</v>
      </c>
      <c r="C651" t="s">
        <v>864</v>
      </c>
      <c r="D651" t="s">
        <v>258</v>
      </c>
      <c r="E651" t="s">
        <v>1327</v>
      </c>
      <c r="F651">
        <v>966</v>
      </c>
      <c r="G651" t="s">
        <v>860</v>
      </c>
      <c r="H651" t="s">
        <v>459</v>
      </c>
      <c r="I651">
        <v>1</v>
      </c>
      <c r="J651" t="s">
        <v>260</v>
      </c>
    </row>
    <row r="652" spans="1:10" x14ac:dyDescent="0.25">
      <c r="A652">
        <v>5561</v>
      </c>
      <c r="B652" t="s">
        <v>823</v>
      </c>
      <c r="C652" t="s">
        <v>380</v>
      </c>
      <c r="D652" t="s">
        <v>258</v>
      </c>
      <c r="E652" t="s">
        <v>1327</v>
      </c>
      <c r="F652">
        <v>958</v>
      </c>
      <c r="G652" t="s">
        <v>819</v>
      </c>
      <c r="H652" t="s">
        <v>284</v>
      </c>
      <c r="I652">
        <v>4</v>
      </c>
      <c r="J652" t="s">
        <v>262</v>
      </c>
    </row>
    <row r="653" spans="1:10" x14ac:dyDescent="0.25">
      <c r="A653">
        <v>5562</v>
      </c>
      <c r="B653" t="s">
        <v>708</v>
      </c>
      <c r="C653" t="s">
        <v>709</v>
      </c>
      <c r="D653" t="s">
        <v>258</v>
      </c>
      <c r="E653" t="s">
        <v>1327</v>
      </c>
      <c r="F653">
        <v>940</v>
      </c>
      <c r="G653" t="s">
        <v>707</v>
      </c>
      <c r="H653" t="s">
        <v>334</v>
      </c>
      <c r="I653">
        <v>4</v>
      </c>
      <c r="J653" t="s">
        <v>262</v>
      </c>
    </row>
    <row r="654" spans="1:10" x14ac:dyDescent="0.25">
      <c r="A654">
        <v>5564</v>
      </c>
      <c r="B654" t="s">
        <v>465</v>
      </c>
      <c r="C654" t="s">
        <v>466</v>
      </c>
      <c r="D654" t="s">
        <v>258</v>
      </c>
      <c r="E654" t="s">
        <v>1327</v>
      </c>
      <c r="F654">
        <v>707</v>
      </c>
      <c r="G654" t="s">
        <v>464</v>
      </c>
      <c r="H654" t="s">
        <v>334</v>
      </c>
      <c r="I654">
        <v>4</v>
      </c>
      <c r="J654" t="s">
        <v>262</v>
      </c>
    </row>
    <row r="655" spans="1:10" x14ac:dyDescent="0.25">
      <c r="A655">
        <v>5566</v>
      </c>
      <c r="B655" t="s">
        <v>538</v>
      </c>
      <c r="C655" t="s">
        <v>539</v>
      </c>
      <c r="D655" t="s">
        <v>258</v>
      </c>
      <c r="E655" t="s">
        <v>1327</v>
      </c>
      <c r="F655">
        <v>771</v>
      </c>
      <c r="G655" t="s">
        <v>537</v>
      </c>
      <c r="H655" t="s">
        <v>334</v>
      </c>
      <c r="I655">
        <v>4</v>
      </c>
      <c r="J655" t="s">
        <v>262</v>
      </c>
    </row>
    <row r="656" spans="1:10" x14ac:dyDescent="0.25">
      <c r="A656">
        <v>5567</v>
      </c>
      <c r="B656" t="s">
        <v>759</v>
      </c>
      <c r="C656" t="s">
        <v>760</v>
      </c>
      <c r="D656" t="s">
        <v>258</v>
      </c>
      <c r="E656" t="s">
        <v>1327</v>
      </c>
      <c r="F656">
        <v>950</v>
      </c>
      <c r="G656" t="s">
        <v>1298</v>
      </c>
      <c r="H656" t="s">
        <v>754</v>
      </c>
      <c r="I656">
        <v>2</v>
      </c>
      <c r="J656" t="s">
        <v>278</v>
      </c>
    </row>
    <row r="657" spans="1:10" x14ac:dyDescent="0.25">
      <c r="A657">
        <v>5568</v>
      </c>
      <c r="B657" t="s">
        <v>457</v>
      </c>
      <c r="C657" t="s">
        <v>452</v>
      </c>
      <c r="D657" t="s">
        <v>258</v>
      </c>
      <c r="E657" t="s">
        <v>1327</v>
      </c>
      <c r="F657">
        <v>701</v>
      </c>
      <c r="G657" t="s">
        <v>453</v>
      </c>
      <c r="H657" t="s">
        <v>277</v>
      </c>
      <c r="I657">
        <v>2</v>
      </c>
      <c r="J657" t="s">
        <v>278</v>
      </c>
    </row>
    <row r="658" spans="1:10" x14ac:dyDescent="0.25">
      <c r="A658">
        <v>5569</v>
      </c>
      <c r="B658" t="s">
        <v>512</v>
      </c>
      <c r="C658" t="s">
        <v>513</v>
      </c>
      <c r="D658" t="s">
        <v>258</v>
      </c>
      <c r="E658" t="s">
        <v>1327</v>
      </c>
      <c r="F658">
        <v>736</v>
      </c>
      <c r="G658" t="s">
        <v>509</v>
      </c>
      <c r="H658" t="s">
        <v>277</v>
      </c>
      <c r="I658">
        <v>2</v>
      </c>
      <c r="J658" t="s">
        <v>278</v>
      </c>
    </row>
    <row r="659" spans="1:10" x14ac:dyDescent="0.25">
      <c r="A659">
        <v>5572</v>
      </c>
      <c r="B659" t="s">
        <v>346</v>
      </c>
      <c r="C659" t="s">
        <v>326</v>
      </c>
      <c r="D659" t="s">
        <v>258</v>
      </c>
      <c r="E659" t="s">
        <v>1327</v>
      </c>
      <c r="F659">
        <v>632</v>
      </c>
      <c r="G659" t="s">
        <v>343</v>
      </c>
      <c r="H659" t="s">
        <v>277</v>
      </c>
      <c r="I659">
        <v>2</v>
      </c>
      <c r="J659" t="s">
        <v>278</v>
      </c>
    </row>
    <row r="660" spans="1:10" x14ac:dyDescent="0.25">
      <c r="A660">
        <v>5573</v>
      </c>
      <c r="B660" t="s">
        <v>715</v>
      </c>
      <c r="C660" t="s">
        <v>326</v>
      </c>
      <c r="D660" t="s">
        <v>258</v>
      </c>
      <c r="E660" t="s">
        <v>1327</v>
      </c>
      <c r="F660">
        <v>941</v>
      </c>
      <c r="G660" t="s">
        <v>711</v>
      </c>
      <c r="H660" t="s">
        <v>277</v>
      </c>
      <c r="I660">
        <v>2</v>
      </c>
      <c r="J660" t="s">
        <v>278</v>
      </c>
    </row>
    <row r="661" spans="1:10" x14ac:dyDescent="0.25">
      <c r="A661">
        <v>5576</v>
      </c>
      <c r="B661" t="s">
        <v>617</v>
      </c>
      <c r="C661" t="s">
        <v>326</v>
      </c>
      <c r="D661" t="s">
        <v>258</v>
      </c>
      <c r="E661" t="s">
        <v>1327</v>
      </c>
      <c r="F661">
        <v>862</v>
      </c>
      <c r="G661" t="s">
        <v>616</v>
      </c>
      <c r="H661" t="s">
        <v>325</v>
      </c>
      <c r="I661">
        <v>3</v>
      </c>
      <c r="J661" t="s">
        <v>326</v>
      </c>
    </row>
    <row r="662" spans="1:10" x14ac:dyDescent="0.25">
      <c r="A662">
        <v>5578</v>
      </c>
      <c r="B662" t="s">
        <v>936</v>
      </c>
      <c r="C662" t="s">
        <v>326</v>
      </c>
      <c r="D662" t="s">
        <v>258</v>
      </c>
      <c r="E662" t="s">
        <v>1327</v>
      </c>
      <c r="F662">
        <v>980</v>
      </c>
      <c r="G662" t="s">
        <v>932</v>
      </c>
      <c r="H662" t="s">
        <v>325</v>
      </c>
      <c r="I662">
        <v>3</v>
      </c>
      <c r="J662" t="s">
        <v>326</v>
      </c>
    </row>
    <row r="663" spans="1:10" x14ac:dyDescent="0.25">
      <c r="A663">
        <v>5579</v>
      </c>
      <c r="B663" t="s">
        <v>1310</v>
      </c>
      <c r="C663" t="s">
        <v>827</v>
      </c>
      <c r="D663" t="s">
        <v>258</v>
      </c>
      <c r="E663" t="s">
        <v>1327</v>
      </c>
      <c r="F663">
        <v>959</v>
      </c>
      <c r="G663" t="s">
        <v>1302</v>
      </c>
      <c r="H663" t="s">
        <v>316</v>
      </c>
      <c r="I663">
        <v>5</v>
      </c>
      <c r="J663" t="s">
        <v>298</v>
      </c>
    </row>
    <row r="664" spans="1:10" x14ac:dyDescent="0.25">
      <c r="A664">
        <v>5580</v>
      </c>
      <c r="B664" t="s">
        <v>905</v>
      </c>
      <c r="C664" t="s">
        <v>903</v>
      </c>
      <c r="D664" t="s">
        <v>258</v>
      </c>
      <c r="E664" t="s">
        <v>1327</v>
      </c>
      <c r="F664">
        <v>974</v>
      </c>
      <c r="G664" t="s">
        <v>902</v>
      </c>
      <c r="H664" t="s">
        <v>316</v>
      </c>
      <c r="I664">
        <v>5</v>
      </c>
      <c r="J664" t="s">
        <v>298</v>
      </c>
    </row>
    <row r="665" spans="1:10" x14ac:dyDescent="0.25">
      <c r="A665">
        <v>5581</v>
      </c>
      <c r="B665" t="s">
        <v>613</v>
      </c>
      <c r="C665" t="s">
        <v>326</v>
      </c>
      <c r="D665" t="s">
        <v>258</v>
      </c>
      <c r="E665" t="s">
        <v>1327</v>
      </c>
      <c r="F665">
        <v>858</v>
      </c>
      <c r="G665" t="s">
        <v>612</v>
      </c>
      <c r="H665" t="s">
        <v>325</v>
      </c>
      <c r="I665">
        <v>3</v>
      </c>
      <c r="J665" t="s">
        <v>326</v>
      </c>
    </row>
    <row r="666" spans="1:10" x14ac:dyDescent="0.25">
      <c r="A666">
        <v>5586</v>
      </c>
      <c r="B666" t="s">
        <v>395</v>
      </c>
      <c r="C666" t="s">
        <v>396</v>
      </c>
      <c r="D666" t="s">
        <v>258</v>
      </c>
      <c r="E666" t="s">
        <v>1327</v>
      </c>
      <c r="F666">
        <v>661</v>
      </c>
      <c r="G666" t="s">
        <v>394</v>
      </c>
      <c r="H666" t="s">
        <v>303</v>
      </c>
      <c r="I666">
        <v>1</v>
      </c>
      <c r="J666" t="s">
        <v>260</v>
      </c>
    </row>
    <row r="667" spans="1:10" x14ac:dyDescent="0.25">
      <c r="A667">
        <v>5587</v>
      </c>
      <c r="B667" t="s">
        <v>942</v>
      </c>
      <c r="C667" t="s">
        <v>941</v>
      </c>
      <c r="D667" t="s">
        <v>258</v>
      </c>
      <c r="E667" t="s">
        <v>1327</v>
      </c>
      <c r="F667">
        <v>981</v>
      </c>
      <c r="G667" t="s">
        <v>939</v>
      </c>
      <c r="H667" t="s">
        <v>459</v>
      </c>
      <c r="I667">
        <v>1</v>
      </c>
      <c r="J667" t="s">
        <v>260</v>
      </c>
    </row>
    <row r="668" spans="1:10" x14ac:dyDescent="0.25">
      <c r="A668">
        <v>5588</v>
      </c>
      <c r="B668" t="s">
        <v>1525</v>
      </c>
      <c r="C668" t="s">
        <v>357</v>
      </c>
      <c r="D668" t="s">
        <v>258</v>
      </c>
      <c r="E668" t="s">
        <v>1327</v>
      </c>
      <c r="F668">
        <v>640</v>
      </c>
      <c r="G668" t="s">
        <v>356</v>
      </c>
      <c r="H668" t="s">
        <v>308</v>
      </c>
      <c r="I668">
        <v>2</v>
      </c>
      <c r="J668" t="s">
        <v>278</v>
      </c>
    </row>
    <row r="669" spans="1:10" x14ac:dyDescent="0.25">
      <c r="A669">
        <v>5589</v>
      </c>
      <c r="B669" t="s">
        <v>409</v>
      </c>
      <c r="C669" t="s">
        <v>410</v>
      </c>
      <c r="D669" t="s">
        <v>258</v>
      </c>
      <c r="E669" t="s">
        <v>1327</v>
      </c>
      <c r="F669">
        <v>665</v>
      </c>
      <c r="G669" t="s">
        <v>408</v>
      </c>
      <c r="H669" t="s">
        <v>303</v>
      </c>
      <c r="I669">
        <v>1</v>
      </c>
      <c r="J669" t="s">
        <v>260</v>
      </c>
    </row>
    <row r="670" spans="1:10" x14ac:dyDescent="0.25">
      <c r="A670">
        <v>5590</v>
      </c>
      <c r="B670" t="s">
        <v>723</v>
      </c>
      <c r="C670" t="s">
        <v>261</v>
      </c>
      <c r="D670" t="s">
        <v>258</v>
      </c>
      <c r="E670" t="s">
        <v>1327</v>
      </c>
      <c r="F670">
        <v>942</v>
      </c>
      <c r="G670" t="s">
        <v>717</v>
      </c>
      <c r="H670" t="s">
        <v>259</v>
      </c>
      <c r="I670">
        <v>1</v>
      </c>
      <c r="J670" t="s">
        <v>260</v>
      </c>
    </row>
    <row r="671" spans="1:10" x14ac:dyDescent="0.25">
      <c r="A671">
        <v>5591</v>
      </c>
      <c r="B671" t="s">
        <v>418</v>
      </c>
      <c r="C671" t="s">
        <v>419</v>
      </c>
      <c r="D671" t="s">
        <v>258</v>
      </c>
      <c r="E671" t="s">
        <v>1327</v>
      </c>
      <c r="F671">
        <v>676</v>
      </c>
      <c r="G671" t="s">
        <v>1274</v>
      </c>
      <c r="H671" t="s">
        <v>273</v>
      </c>
      <c r="I671">
        <v>1</v>
      </c>
      <c r="J671" t="s">
        <v>260</v>
      </c>
    </row>
    <row r="672" spans="1:10" x14ac:dyDescent="0.25">
      <c r="A672">
        <v>5592</v>
      </c>
      <c r="B672" t="s">
        <v>664</v>
      </c>
      <c r="C672" t="s">
        <v>663</v>
      </c>
      <c r="D672" t="s">
        <v>258</v>
      </c>
      <c r="E672" t="s">
        <v>1327</v>
      </c>
      <c r="F672">
        <v>916</v>
      </c>
      <c r="G672" t="s">
        <v>660</v>
      </c>
      <c r="H672" t="s">
        <v>661</v>
      </c>
      <c r="I672">
        <v>2</v>
      </c>
      <c r="J672" t="s">
        <v>278</v>
      </c>
    </row>
    <row r="673" spans="1:10" x14ac:dyDescent="0.25">
      <c r="A673">
        <v>5593</v>
      </c>
      <c r="B673" t="s">
        <v>1485</v>
      </c>
      <c r="C673" t="s">
        <v>924</v>
      </c>
      <c r="D673" t="s">
        <v>258</v>
      </c>
      <c r="E673" t="s">
        <v>1327</v>
      </c>
      <c r="F673">
        <v>978</v>
      </c>
      <c r="G673" t="s">
        <v>925</v>
      </c>
      <c r="H673" t="s">
        <v>266</v>
      </c>
      <c r="I673">
        <v>4</v>
      </c>
      <c r="J673" t="s">
        <v>262</v>
      </c>
    </row>
    <row r="674" spans="1:10" x14ac:dyDescent="0.25">
      <c r="A674">
        <v>5594</v>
      </c>
      <c r="B674" t="s">
        <v>647</v>
      </c>
      <c r="C674" t="s">
        <v>648</v>
      </c>
      <c r="D674" t="s">
        <v>258</v>
      </c>
      <c r="E674" t="s">
        <v>1327</v>
      </c>
      <c r="F674">
        <v>900</v>
      </c>
      <c r="G674" t="s">
        <v>1292</v>
      </c>
      <c r="H674" t="s">
        <v>297</v>
      </c>
      <c r="I674">
        <v>5</v>
      </c>
      <c r="J674" t="s">
        <v>298</v>
      </c>
    </row>
    <row r="675" spans="1:10" x14ac:dyDescent="0.25">
      <c r="A675">
        <v>5596</v>
      </c>
      <c r="B675" t="s">
        <v>517</v>
      </c>
      <c r="C675" t="s">
        <v>518</v>
      </c>
      <c r="D675" t="s">
        <v>258</v>
      </c>
      <c r="E675" t="s">
        <v>1327</v>
      </c>
      <c r="F675">
        <v>739</v>
      </c>
      <c r="G675" t="s">
        <v>516</v>
      </c>
      <c r="H675" t="s">
        <v>297</v>
      </c>
      <c r="I675">
        <v>5</v>
      </c>
      <c r="J675" t="s">
        <v>298</v>
      </c>
    </row>
    <row r="676" spans="1:10" x14ac:dyDescent="0.25">
      <c r="A676">
        <v>5598</v>
      </c>
      <c r="B676" t="s">
        <v>921</v>
      </c>
      <c r="C676" t="s">
        <v>916</v>
      </c>
      <c r="D676" t="s">
        <v>258</v>
      </c>
      <c r="E676" t="s">
        <v>1327</v>
      </c>
      <c r="F676">
        <v>977</v>
      </c>
      <c r="G676" t="s">
        <v>917</v>
      </c>
      <c r="H676" t="s">
        <v>297</v>
      </c>
      <c r="I676">
        <v>5</v>
      </c>
      <c r="J676" t="s">
        <v>298</v>
      </c>
    </row>
    <row r="677" spans="1:10" x14ac:dyDescent="0.25">
      <c r="A677">
        <v>5599</v>
      </c>
      <c r="B677" t="s">
        <v>922</v>
      </c>
      <c r="C677" t="s">
        <v>920</v>
      </c>
      <c r="D677" t="s">
        <v>258</v>
      </c>
      <c r="E677" t="s">
        <v>1327</v>
      </c>
      <c r="F677">
        <v>977</v>
      </c>
      <c r="G677" t="s">
        <v>917</v>
      </c>
      <c r="H677" t="s">
        <v>297</v>
      </c>
      <c r="I677">
        <v>5</v>
      </c>
      <c r="J677" t="s">
        <v>298</v>
      </c>
    </row>
    <row r="678" spans="1:10" x14ac:dyDescent="0.25">
      <c r="A678">
        <v>5601</v>
      </c>
      <c r="B678" t="s">
        <v>484</v>
      </c>
      <c r="C678" t="s">
        <v>485</v>
      </c>
      <c r="D678" t="s">
        <v>258</v>
      </c>
      <c r="E678" t="s">
        <v>1327</v>
      </c>
      <c r="F678">
        <v>719</v>
      </c>
      <c r="G678" t="s">
        <v>1013</v>
      </c>
      <c r="H678" t="s">
        <v>297</v>
      </c>
      <c r="I678">
        <v>5</v>
      </c>
      <c r="J678" t="s">
        <v>298</v>
      </c>
    </row>
    <row r="679" spans="1:10" x14ac:dyDescent="0.25">
      <c r="A679">
        <v>5602</v>
      </c>
      <c r="B679" t="s">
        <v>856</v>
      </c>
      <c r="C679" t="s">
        <v>857</v>
      </c>
      <c r="D679" t="s">
        <v>258</v>
      </c>
      <c r="E679" t="s">
        <v>1327</v>
      </c>
      <c r="F679">
        <v>965</v>
      </c>
      <c r="G679" t="s">
        <v>1299</v>
      </c>
      <c r="H679" t="s">
        <v>316</v>
      </c>
      <c r="I679">
        <v>5</v>
      </c>
      <c r="J679" t="s">
        <v>298</v>
      </c>
    </row>
    <row r="680" spans="1:10" x14ac:dyDescent="0.25">
      <c r="A680">
        <v>5604</v>
      </c>
      <c r="B680" t="s">
        <v>1084</v>
      </c>
      <c r="C680" t="s">
        <v>476</v>
      </c>
      <c r="D680" t="s">
        <v>258</v>
      </c>
      <c r="E680" t="s">
        <v>1327</v>
      </c>
      <c r="F680">
        <v>936</v>
      </c>
      <c r="G680" t="s">
        <v>696</v>
      </c>
      <c r="H680" t="s">
        <v>273</v>
      </c>
      <c r="I680">
        <v>1</v>
      </c>
      <c r="J680" t="s">
        <v>260</v>
      </c>
    </row>
    <row r="681" spans="1:10" x14ac:dyDescent="0.25">
      <c r="A681">
        <v>5606</v>
      </c>
      <c r="B681" t="s">
        <v>690</v>
      </c>
      <c r="C681" t="s">
        <v>666</v>
      </c>
      <c r="D681" t="s">
        <v>258</v>
      </c>
      <c r="E681" t="s">
        <v>1327</v>
      </c>
      <c r="F681">
        <v>933</v>
      </c>
      <c r="G681" t="s">
        <v>687</v>
      </c>
      <c r="H681" t="s">
        <v>459</v>
      </c>
      <c r="I681">
        <v>1</v>
      </c>
      <c r="J681" t="s">
        <v>260</v>
      </c>
    </row>
    <row r="682" spans="1:10" x14ac:dyDescent="0.25">
      <c r="A682">
        <v>5607</v>
      </c>
      <c r="B682" t="s">
        <v>299</v>
      </c>
      <c r="C682" t="s">
        <v>300</v>
      </c>
      <c r="D682" t="s">
        <v>258</v>
      </c>
      <c r="E682" t="s">
        <v>1327</v>
      </c>
      <c r="F682">
        <v>600</v>
      </c>
      <c r="G682" t="s">
        <v>296</v>
      </c>
      <c r="H682" t="s">
        <v>297</v>
      </c>
      <c r="I682">
        <v>5</v>
      </c>
      <c r="J682" t="s">
        <v>298</v>
      </c>
    </row>
    <row r="683" spans="1:10" x14ac:dyDescent="0.25">
      <c r="A683">
        <v>5609</v>
      </c>
      <c r="B683" t="s">
        <v>639</v>
      </c>
      <c r="C683" t="s">
        <v>640</v>
      </c>
      <c r="D683" t="s">
        <v>258</v>
      </c>
      <c r="E683" t="s">
        <v>1327</v>
      </c>
      <c r="F683">
        <v>896</v>
      </c>
      <c r="G683" t="s">
        <v>1291</v>
      </c>
      <c r="H683" t="s">
        <v>297</v>
      </c>
      <c r="I683">
        <v>5</v>
      </c>
      <c r="J683" t="s">
        <v>298</v>
      </c>
    </row>
    <row r="684" spans="1:10" x14ac:dyDescent="0.25">
      <c r="A684">
        <v>5610</v>
      </c>
      <c r="B684" t="s">
        <v>649</v>
      </c>
      <c r="C684" t="s">
        <v>648</v>
      </c>
      <c r="D684" t="s">
        <v>258</v>
      </c>
      <c r="E684" t="s">
        <v>1327</v>
      </c>
      <c r="F684">
        <v>900</v>
      </c>
      <c r="G684" t="s">
        <v>1292</v>
      </c>
      <c r="H684" t="s">
        <v>297</v>
      </c>
      <c r="I684">
        <v>5</v>
      </c>
      <c r="J684" t="s">
        <v>298</v>
      </c>
    </row>
    <row r="685" spans="1:10" x14ac:dyDescent="0.25">
      <c r="A685">
        <v>5611</v>
      </c>
      <c r="B685" t="s">
        <v>1320</v>
      </c>
      <c r="C685" t="s">
        <v>650</v>
      </c>
      <c r="D685" t="s">
        <v>258</v>
      </c>
      <c r="E685" t="s">
        <v>1327</v>
      </c>
      <c r="F685">
        <v>905</v>
      </c>
      <c r="G685" t="s">
        <v>1321</v>
      </c>
      <c r="H685" t="s">
        <v>277</v>
      </c>
      <c r="I685">
        <v>2</v>
      </c>
      <c r="J685" t="s">
        <v>278</v>
      </c>
    </row>
    <row r="686" spans="1:10" x14ac:dyDescent="0.25">
      <c r="A686">
        <v>5612</v>
      </c>
      <c r="B686" t="s">
        <v>654</v>
      </c>
      <c r="C686" t="s">
        <v>655</v>
      </c>
      <c r="D686" t="s">
        <v>258</v>
      </c>
      <c r="E686" t="s">
        <v>1327</v>
      </c>
      <c r="F686">
        <v>907</v>
      </c>
      <c r="G686" t="s">
        <v>653</v>
      </c>
      <c r="H686" t="s">
        <v>316</v>
      </c>
      <c r="I686">
        <v>5</v>
      </c>
      <c r="J686" t="s">
        <v>298</v>
      </c>
    </row>
    <row r="687" spans="1:10" x14ac:dyDescent="0.25">
      <c r="A687">
        <v>5613</v>
      </c>
      <c r="B687" t="s">
        <v>693</v>
      </c>
      <c r="C687" t="s">
        <v>548</v>
      </c>
      <c r="D687" t="s">
        <v>258</v>
      </c>
      <c r="E687" t="s">
        <v>1327</v>
      </c>
      <c r="F687">
        <v>935</v>
      </c>
      <c r="G687" t="s">
        <v>692</v>
      </c>
      <c r="H687" t="s">
        <v>297</v>
      </c>
      <c r="I687">
        <v>5</v>
      </c>
      <c r="J687" t="s">
        <v>298</v>
      </c>
    </row>
    <row r="688" spans="1:10" x14ac:dyDescent="0.25">
      <c r="A688">
        <v>5614</v>
      </c>
      <c r="B688" t="s">
        <v>799</v>
      </c>
      <c r="C688" t="s">
        <v>798</v>
      </c>
      <c r="D688" t="s">
        <v>258</v>
      </c>
      <c r="E688" t="s">
        <v>1327</v>
      </c>
      <c r="F688">
        <v>955</v>
      </c>
      <c r="G688" t="s">
        <v>785</v>
      </c>
      <c r="H688" t="s">
        <v>273</v>
      </c>
      <c r="I688">
        <v>1</v>
      </c>
      <c r="J688" t="s">
        <v>260</v>
      </c>
    </row>
    <row r="689" spans="1:10" x14ac:dyDescent="0.25">
      <c r="A689">
        <v>5615</v>
      </c>
      <c r="B689" t="s">
        <v>841</v>
      </c>
      <c r="C689" t="s">
        <v>842</v>
      </c>
      <c r="D689" t="s">
        <v>258</v>
      </c>
      <c r="E689" t="s">
        <v>1327</v>
      </c>
      <c r="F689">
        <v>962</v>
      </c>
      <c r="G689" t="s">
        <v>833</v>
      </c>
      <c r="H689" t="s">
        <v>259</v>
      </c>
      <c r="I689">
        <v>1</v>
      </c>
      <c r="J689" t="s">
        <v>260</v>
      </c>
    </row>
    <row r="690" spans="1:10" x14ac:dyDescent="0.25">
      <c r="A690">
        <v>5616</v>
      </c>
      <c r="B690" t="s">
        <v>843</v>
      </c>
      <c r="C690" t="s">
        <v>844</v>
      </c>
      <c r="D690" t="s">
        <v>258</v>
      </c>
      <c r="E690" t="s">
        <v>1327</v>
      </c>
      <c r="F690">
        <v>962</v>
      </c>
      <c r="G690" t="s">
        <v>833</v>
      </c>
      <c r="H690" t="s">
        <v>259</v>
      </c>
      <c r="I690">
        <v>1</v>
      </c>
      <c r="J690" t="s">
        <v>260</v>
      </c>
    </row>
    <row r="691" spans="1:10" x14ac:dyDescent="0.25">
      <c r="A691">
        <v>5617</v>
      </c>
      <c r="B691" t="s">
        <v>554</v>
      </c>
      <c r="C691" t="s">
        <v>555</v>
      </c>
      <c r="D691" t="s">
        <v>258</v>
      </c>
      <c r="E691" t="s">
        <v>1327</v>
      </c>
      <c r="F691">
        <v>784</v>
      </c>
      <c r="G691" t="s">
        <v>551</v>
      </c>
      <c r="H691" t="s">
        <v>316</v>
      </c>
      <c r="I691">
        <v>5</v>
      </c>
      <c r="J691" t="s">
        <v>298</v>
      </c>
    </row>
    <row r="692" spans="1:10" x14ac:dyDescent="0.25">
      <c r="A692">
        <v>5618</v>
      </c>
      <c r="B692" t="s">
        <v>340</v>
      </c>
      <c r="C692" t="s">
        <v>341</v>
      </c>
      <c r="D692" t="s">
        <v>258</v>
      </c>
      <c r="E692" t="s">
        <v>1327</v>
      </c>
      <c r="F692">
        <v>627</v>
      </c>
      <c r="G692" t="s">
        <v>1293</v>
      </c>
      <c r="H692" t="s">
        <v>316</v>
      </c>
      <c r="I692">
        <v>5</v>
      </c>
      <c r="J692" t="s">
        <v>298</v>
      </c>
    </row>
    <row r="693" spans="1:10" x14ac:dyDescent="0.25">
      <c r="A693">
        <v>5619</v>
      </c>
      <c r="B693" t="s">
        <v>400</v>
      </c>
      <c r="C693" t="s">
        <v>401</v>
      </c>
      <c r="D693" t="s">
        <v>258</v>
      </c>
      <c r="E693" t="s">
        <v>1327</v>
      </c>
      <c r="F693">
        <v>662</v>
      </c>
      <c r="G693" t="s">
        <v>399</v>
      </c>
      <c r="H693" t="s">
        <v>297</v>
      </c>
      <c r="I693">
        <v>5</v>
      </c>
      <c r="J693" t="s">
        <v>298</v>
      </c>
    </row>
    <row r="694" spans="1:10" x14ac:dyDescent="0.25">
      <c r="A694">
        <v>5621</v>
      </c>
      <c r="B694" t="s">
        <v>744</v>
      </c>
      <c r="C694" t="s">
        <v>326</v>
      </c>
      <c r="D694" t="s">
        <v>258</v>
      </c>
      <c r="E694" t="s">
        <v>1327</v>
      </c>
      <c r="F694">
        <v>947</v>
      </c>
      <c r="G694" t="s">
        <v>736</v>
      </c>
      <c r="H694" t="s">
        <v>325</v>
      </c>
      <c r="I694">
        <v>3</v>
      </c>
      <c r="J694" t="s">
        <v>326</v>
      </c>
    </row>
    <row r="695" spans="1:10" x14ac:dyDescent="0.25">
      <c r="A695">
        <v>5622</v>
      </c>
      <c r="B695" t="s">
        <v>422</v>
      </c>
      <c r="C695" t="s">
        <v>423</v>
      </c>
      <c r="D695" t="s">
        <v>258</v>
      </c>
      <c r="E695" t="s">
        <v>1327</v>
      </c>
      <c r="F695">
        <v>681</v>
      </c>
      <c r="G695" t="s">
        <v>1290</v>
      </c>
      <c r="H695" t="s">
        <v>316</v>
      </c>
      <c r="I695">
        <v>5</v>
      </c>
      <c r="J695" t="s">
        <v>298</v>
      </c>
    </row>
    <row r="696" spans="1:10" x14ac:dyDescent="0.25">
      <c r="A696">
        <v>5624</v>
      </c>
      <c r="B696" t="s">
        <v>853</v>
      </c>
      <c r="C696" t="s">
        <v>851</v>
      </c>
      <c r="D696" t="s">
        <v>258</v>
      </c>
      <c r="E696" t="s">
        <v>1327</v>
      </c>
      <c r="F696">
        <v>964</v>
      </c>
      <c r="G696" t="s">
        <v>852</v>
      </c>
      <c r="H696" t="s">
        <v>297</v>
      </c>
      <c r="I696">
        <v>5</v>
      </c>
      <c r="J696" t="s">
        <v>298</v>
      </c>
    </row>
    <row r="697" spans="1:10" x14ac:dyDescent="0.25">
      <c r="A697">
        <v>5625</v>
      </c>
      <c r="B697" t="s">
        <v>682</v>
      </c>
      <c r="C697" t="s">
        <v>683</v>
      </c>
      <c r="D697" t="s">
        <v>258</v>
      </c>
      <c r="E697" t="s">
        <v>1327</v>
      </c>
      <c r="F697">
        <v>931</v>
      </c>
      <c r="G697" t="s">
        <v>681</v>
      </c>
      <c r="H697" t="s">
        <v>316</v>
      </c>
      <c r="I697">
        <v>5</v>
      </c>
      <c r="J697" t="s">
        <v>298</v>
      </c>
    </row>
    <row r="698" spans="1:10" x14ac:dyDescent="0.25">
      <c r="A698">
        <v>5626</v>
      </c>
      <c r="B698" t="s">
        <v>492</v>
      </c>
      <c r="C698" t="s">
        <v>493</v>
      </c>
      <c r="D698" t="s">
        <v>258</v>
      </c>
      <c r="E698" t="s">
        <v>1327</v>
      </c>
      <c r="F698">
        <v>724</v>
      </c>
      <c r="G698" t="s">
        <v>491</v>
      </c>
      <c r="H698" t="s">
        <v>316</v>
      </c>
      <c r="I698">
        <v>5</v>
      </c>
      <c r="J698" t="s">
        <v>298</v>
      </c>
    </row>
    <row r="699" spans="1:10" x14ac:dyDescent="0.25">
      <c r="A699">
        <v>5627</v>
      </c>
      <c r="B699" t="s">
        <v>1526</v>
      </c>
      <c r="C699" t="s">
        <v>569</v>
      </c>
      <c r="D699" t="s">
        <v>258</v>
      </c>
      <c r="E699" t="s">
        <v>1327</v>
      </c>
      <c r="F699">
        <v>800</v>
      </c>
      <c r="G699" t="s">
        <v>1285</v>
      </c>
      <c r="H699" t="s">
        <v>284</v>
      </c>
      <c r="I699">
        <v>4</v>
      </c>
      <c r="J699" t="s">
        <v>262</v>
      </c>
    </row>
    <row r="700" spans="1:10" x14ac:dyDescent="0.25">
      <c r="A700">
        <v>5628</v>
      </c>
      <c r="B700" t="s">
        <v>291</v>
      </c>
      <c r="C700" t="s">
        <v>292</v>
      </c>
      <c r="D700" t="s">
        <v>258</v>
      </c>
      <c r="E700" t="s">
        <v>1327</v>
      </c>
      <c r="F700">
        <v>599</v>
      </c>
      <c r="G700" t="s">
        <v>290</v>
      </c>
      <c r="H700" t="s">
        <v>284</v>
      </c>
      <c r="I700">
        <v>4</v>
      </c>
      <c r="J700" t="s">
        <v>262</v>
      </c>
    </row>
    <row r="701" spans="1:10" x14ac:dyDescent="0.25">
      <c r="A701">
        <v>5629</v>
      </c>
      <c r="B701" t="s">
        <v>828</v>
      </c>
      <c r="C701" t="s">
        <v>827</v>
      </c>
      <c r="D701" t="s">
        <v>258</v>
      </c>
      <c r="E701" t="s">
        <v>1327</v>
      </c>
      <c r="F701">
        <v>959</v>
      </c>
      <c r="G701" t="s">
        <v>1302</v>
      </c>
      <c r="H701" t="s">
        <v>316</v>
      </c>
      <c r="I701">
        <v>5</v>
      </c>
      <c r="J701" t="s">
        <v>298</v>
      </c>
    </row>
    <row r="702" spans="1:10" x14ac:dyDescent="0.25">
      <c r="A702">
        <v>5630</v>
      </c>
      <c r="B702" t="s">
        <v>365</v>
      </c>
      <c r="C702" t="s">
        <v>366</v>
      </c>
      <c r="D702" t="s">
        <v>258</v>
      </c>
      <c r="E702" t="s">
        <v>1327</v>
      </c>
      <c r="F702">
        <v>647</v>
      </c>
      <c r="G702" t="s">
        <v>364</v>
      </c>
      <c r="H702" t="s">
        <v>297</v>
      </c>
      <c r="I702">
        <v>5</v>
      </c>
      <c r="J702" t="s">
        <v>298</v>
      </c>
    </row>
    <row r="703" spans="1:10" x14ac:dyDescent="0.25">
      <c r="A703">
        <v>5631</v>
      </c>
      <c r="B703" t="s">
        <v>1527</v>
      </c>
      <c r="C703" t="s">
        <v>326</v>
      </c>
      <c r="D703" t="s">
        <v>258</v>
      </c>
      <c r="E703" t="s">
        <v>1327</v>
      </c>
      <c r="F703">
        <v>632</v>
      </c>
      <c r="G703" t="s">
        <v>343</v>
      </c>
      <c r="H703" t="s">
        <v>277</v>
      </c>
      <c r="I703">
        <v>2</v>
      </c>
      <c r="J703" t="s">
        <v>278</v>
      </c>
    </row>
    <row r="704" spans="1:10" x14ac:dyDescent="0.25">
      <c r="A704">
        <v>5633</v>
      </c>
      <c r="B704" t="s">
        <v>672</v>
      </c>
      <c r="C704" t="s">
        <v>673</v>
      </c>
      <c r="D704" t="s">
        <v>258</v>
      </c>
      <c r="E704" t="s">
        <v>1327</v>
      </c>
      <c r="F704">
        <v>928</v>
      </c>
      <c r="G704" t="s">
        <v>669</v>
      </c>
      <c r="H704" t="s">
        <v>266</v>
      </c>
      <c r="I704">
        <v>4</v>
      </c>
      <c r="J704" t="s">
        <v>262</v>
      </c>
    </row>
    <row r="705" spans="1:10" x14ac:dyDescent="0.25">
      <c r="A705">
        <v>5634</v>
      </c>
      <c r="B705" t="s">
        <v>694</v>
      </c>
      <c r="C705" t="s">
        <v>548</v>
      </c>
      <c r="D705" t="s">
        <v>258</v>
      </c>
      <c r="E705" t="s">
        <v>1327</v>
      </c>
      <c r="F705">
        <v>935</v>
      </c>
      <c r="G705" t="s">
        <v>692</v>
      </c>
      <c r="H705" t="s">
        <v>297</v>
      </c>
      <c r="I705">
        <v>5</v>
      </c>
      <c r="J705" t="s">
        <v>298</v>
      </c>
    </row>
    <row r="706" spans="1:10" x14ac:dyDescent="0.25">
      <c r="A706">
        <v>5635</v>
      </c>
      <c r="B706" t="s">
        <v>542</v>
      </c>
      <c r="C706" t="s">
        <v>380</v>
      </c>
      <c r="D706" t="s">
        <v>258</v>
      </c>
      <c r="E706" t="s">
        <v>1327</v>
      </c>
      <c r="F706">
        <v>777</v>
      </c>
      <c r="G706" t="s">
        <v>541</v>
      </c>
      <c r="H706" t="s">
        <v>284</v>
      </c>
      <c r="I706">
        <v>4</v>
      </c>
      <c r="J706" t="s">
        <v>262</v>
      </c>
    </row>
    <row r="707" spans="1:10" x14ac:dyDescent="0.25">
      <c r="A707">
        <v>5636</v>
      </c>
      <c r="B707" t="s">
        <v>733</v>
      </c>
      <c r="C707" t="s">
        <v>734</v>
      </c>
      <c r="D707" t="s">
        <v>258</v>
      </c>
      <c r="E707" t="s">
        <v>1327</v>
      </c>
      <c r="F707">
        <v>946</v>
      </c>
      <c r="G707" t="s">
        <v>726</v>
      </c>
      <c r="H707" t="s">
        <v>273</v>
      </c>
      <c r="I707">
        <v>1</v>
      </c>
      <c r="J707" t="s">
        <v>260</v>
      </c>
    </row>
    <row r="708" spans="1:10" x14ac:dyDescent="0.25">
      <c r="A708">
        <v>5637</v>
      </c>
      <c r="B708" t="s">
        <v>383</v>
      </c>
      <c r="C708" t="s">
        <v>384</v>
      </c>
      <c r="D708" t="s">
        <v>258</v>
      </c>
      <c r="E708" t="s">
        <v>1327</v>
      </c>
      <c r="F708">
        <v>654</v>
      </c>
      <c r="G708" t="s">
        <v>1294</v>
      </c>
      <c r="H708" t="s">
        <v>316</v>
      </c>
      <c r="I708">
        <v>5</v>
      </c>
      <c r="J708" t="s">
        <v>298</v>
      </c>
    </row>
    <row r="709" spans="1:10" x14ac:dyDescent="0.25">
      <c r="A709">
        <v>5638</v>
      </c>
      <c r="B709" t="s">
        <v>427</v>
      </c>
      <c r="C709" t="s">
        <v>428</v>
      </c>
      <c r="D709" t="s">
        <v>258</v>
      </c>
      <c r="E709" t="s">
        <v>1327</v>
      </c>
      <c r="F709">
        <v>682</v>
      </c>
      <c r="G709" t="s">
        <v>426</v>
      </c>
      <c r="H709" t="s">
        <v>316</v>
      </c>
      <c r="I709">
        <v>5</v>
      </c>
      <c r="J709" t="s">
        <v>298</v>
      </c>
    </row>
    <row r="710" spans="1:10" x14ac:dyDescent="0.25">
      <c r="A710">
        <v>5639</v>
      </c>
      <c r="B710" t="s">
        <v>1528</v>
      </c>
      <c r="C710" t="s">
        <v>444</v>
      </c>
      <c r="D710" t="s">
        <v>258</v>
      </c>
      <c r="E710" t="s">
        <v>1327</v>
      </c>
      <c r="F710">
        <v>687</v>
      </c>
      <c r="G710" t="s">
        <v>443</v>
      </c>
      <c r="H710" t="s">
        <v>316</v>
      </c>
      <c r="I710">
        <v>5</v>
      </c>
      <c r="J710" t="s">
        <v>298</v>
      </c>
    </row>
    <row r="711" spans="1:10" x14ac:dyDescent="0.25">
      <c r="A711">
        <v>5640</v>
      </c>
      <c r="B711" t="s">
        <v>434</v>
      </c>
      <c r="C711" t="s">
        <v>435</v>
      </c>
      <c r="D711" t="s">
        <v>258</v>
      </c>
      <c r="E711" t="s">
        <v>1327</v>
      </c>
      <c r="F711">
        <v>685</v>
      </c>
      <c r="G711" t="s">
        <v>433</v>
      </c>
      <c r="H711" t="s">
        <v>316</v>
      </c>
      <c r="I711">
        <v>5</v>
      </c>
      <c r="J711" t="s">
        <v>298</v>
      </c>
    </row>
    <row r="712" spans="1:10" x14ac:dyDescent="0.25">
      <c r="A712">
        <v>5641</v>
      </c>
      <c r="B712" t="s">
        <v>1311</v>
      </c>
      <c r="C712" t="s">
        <v>636</v>
      </c>
      <c r="D712" t="s">
        <v>258</v>
      </c>
      <c r="E712" t="s">
        <v>1327</v>
      </c>
      <c r="F712">
        <v>890</v>
      </c>
      <c r="G712" t="s">
        <v>1283</v>
      </c>
      <c r="H712" t="s">
        <v>273</v>
      </c>
      <c r="I712">
        <v>1</v>
      </c>
      <c r="J712" t="s">
        <v>260</v>
      </c>
    </row>
    <row r="713" spans="1:10" x14ac:dyDescent="0.25">
      <c r="A713">
        <v>6431</v>
      </c>
      <c r="B713" t="s">
        <v>330</v>
      </c>
      <c r="C713" t="s">
        <v>328</v>
      </c>
      <c r="D713" t="s">
        <v>258</v>
      </c>
      <c r="E713" t="s">
        <v>1327</v>
      </c>
      <c r="F713">
        <v>619</v>
      </c>
      <c r="G713" t="s">
        <v>329</v>
      </c>
      <c r="H713" t="s">
        <v>266</v>
      </c>
      <c r="I713">
        <v>4</v>
      </c>
      <c r="J713" t="s">
        <v>262</v>
      </c>
    </row>
    <row r="714" spans="1:10" x14ac:dyDescent="0.25">
      <c r="A714">
        <v>6432</v>
      </c>
      <c r="B714" t="s">
        <v>352</v>
      </c>
      <c r="C714" t="s">
        <v>353</v>
      </c>
      <c r="D714" t="s">
        <v>258</v>
      </c>
      <c r="E714" t="s">
        <v>1327</v>
      </c>
      <c r="F714">
        <v>638</v>
      </c>
      <c r="G714" t="s">
        <v>1289</v>
      </c>
      <c r="H714" t="s">
        <v>316</v>
      </c>
      <c r="I714">
        <v>5</v>
      </c>
      <c r="J714" t="s">
        <v>298</v>
      </c>
    </row>
    <row r="715" spans="1:10" x14ac:dyDescent="0.25">
      <c r="A715">
        <v>6434</v>
      </c>
      <c r="B715" t="s">
        <v>522</v>
      </c>
      <c r="C715" t="s">
        <v>523</v>
      </c>
      <c r="D715" t="s">
        <v>258</v>
      </c>
      <c r="E715" t="s">
        <v>1327</v>
      </c>
      <c r="F715">
        <v>745</v>
      </c>
      <c r="G715" t="s">
        <v>521</v>
      </c>
      <c r="H715" t="s">
        <v>308</v>
      </c>
      <c r="I715">
        <v>2</v>
      </c>
      <c r="J715" t="s">
        <v>278</v>
      </c>
    </row>
    <row r="716" spans="1:10" x14ac:dyDescent="0.25">
      <c r="A716">
        <v>6435</v>
      </c>
      <c r="B716" t="s">
        <v>279</v>
      </c>
      <c r="C716" t="s">
        <v>280</v>
      </c>
      <c r="D716" t="s">
        <v>258</v>
      </c>
      <c r="E716" t="s">
        <v>1327</v>
      </c>
      <c r="F716">
        <v>596</v>
      </c>
      <c r="G716" t="s">
        <v>276</v>
      </c>
      <c r="H716" t="s">
        <v>277</v>
      </c>
      <c r="I716">
        <v>2</v>
      </c>
      <c r="J716" t="s">
        <v>278</v>
      </c>
    </row>
    <row r="717" spans="1:10" x14ac:dyDescent="0.25">
      <c r="A717">
        <v>6444</v>
      </c>
      <c r="B717" t="s">
        <v>373</v>
      </c>
      <c r="C717" t="s">
        <v>374</v>
      </c>
      <c r="D717" t="s">
        <v>258</v>
      </c>
      <c r="E717" t="s">
        <v>1327</v>
      </c>
      <c r="F717">
        <v>650</v>
      </c>
      <c r="G717" t="s">
        <v>372</v>
      </c>
      <c r="H717" t="s">
        <v>316</v>
      </c>
      <c r="I717">
        <v>5</v>
      </c>
      <c r="J717" t="s">
        <v>298</v>
      </c>
    </row>
    <row r="718" spans="1:10" x14ac:dyDescent="0.25">
      <c r="A718">
        <v>6445</v>
      </c>
      <c r="B718" t="s">
        <v>604</v>
      </c>
      <c r="C718" t="s">
        <v>605</v>
      </c>
      <c r="D718" t="s">
        <v>258</v>
      </c>
      <c r="E718" t="s">
        <v>1327</v>
      </c>
      <c r="F718">
        <v>826</v>
      </c>
      <c r="G718" t="s">
        <v>603</v>
      </c>
      <c r="H718" t="s">
        <v>297</v>
      </c>
      <c r="I718">
        <v>5</v>
      </c>
      <c r="J718" t="s">
        <v>298</v>
      </c>
    </row>
    <row r="719" spans="1:10" x14ac:dyDescent="0.25">
      <c r="A719">
        <v>6446</v>
      </c>
      <c r="B719" t="s">
        <v>621</v>
      </c>
      <c r="C719" t="s">
        <v>622</v>
      </c>
      <c r="D719" t="s">
        <v>258</v>
      </c>
      <c r="E719" t="s">
        <v>1327</v>
      </c>
      <c r="F719">
        <v>881</v>
      </c>
      <c r="G719" t="s">
        <v>620</v>
      </c>
      <c r="H719" t="s">
        <v>316</v>
      </c>
      <c r="I719">
        <v>5</v>
      </c>
      <c r="J719" t="s">
        <v>298</v>
      </c>
    </row>
    <row r="720" spans="1:10" x14ac:dyDescent="0.25">
      <c r="A720">
        <v>6447</v>
      </c>
      <c r="B720" t="s">
        <v>899</v>
      </c>
      <c r="C720" t="s">
        <v>898</v>
      </c>
      <c r="D720" t="s">
        <v>258</v>
      </c>
      <c r="E720" t="s">
        <v>1327</v>
      </c>
      <c r="F720">
        <v>973</v>
      </c>
      <c r="G720" t="s">
        <v>895</v>
      </c>
      <c r="H720" t="s">
        <v>316</v>
      </c>
      <c r="I720">
        <v>5</v>
      </c>
      <c r="J720" t="s">
        <v>298</v>
      </c>
    </row>
    <row r="721" spans="1:10" x14ac:dyDescent="0.25">
      <c r="A721">
        <v>6449</v>
      </c>
      <c r="B721" t="s">
        <v>1529</v>
      </c>
      <c r="C721" t="s">
        <v>335</v>
      </c>
      <c r="D721" t="s">
        <v>258</v>
      </c>
      <c r="E721" t="s">
        <v>1327</v>
      </c>
      <c r="F721">
        <v>624</v>
      </c>
      <c r="G721" t="s">
        <v>333</v>
      </c>
      <c r="H721" t="s">
        <v>334</v>
      </c>
      <c r="I721">
        <v>4</v>
      </c>
      <c r="J721" t="s">
        <v>262</v>
      </c>
    </row>
    <row r="722" spans="1:10" x14ac:dyDescent="0.25">
      <c r="A722">
        <v>6461</v>
      </c>
      <c r="B722" t="s">
        <v>286</v>
      </c>
      <c r="C722" t="s">
        <v>287</v>
      </c>
      <c r="D722" t="s">
        <v>258</v>
      </c>
      <c r="E722" t="s">
        <v>1327</v>
      </c>
      <c r="F722">
        <v>597</v>
      </c>
      <c r="G722" t="s">
        <v>283</v>
      </c>
      <c r="H722" t="s">
        <v>284</v>
      </c>
      <c r="I722">
        <v>4</v>
      </c>
      <c r="J722" t="s">
        <v>262</v>
      </c>
    </row>
    <row r="723" spans="1:10" x14ac:dyDescent="0.25">
      <c r="A723">
        <v>6462</v>
      </c>
      <c r="B723" t="s">
        <v>869</v>
      </c>
      <c r="C723" t="s">
        <v>870</v>
      </c>
      <c r="D723" t="s">
        <v>258</v>
      </c>
      <c r="E723" t="s">
        <v>1327</v>
      </c>
      <c r="F723">
        <v>967</v>
      </c>
      <c r="G723" t="s">
        <v>868</v>
      </c>
      <c r="H723" t="s">
        <v>284</v>
      </c>
      <c r="I723">
        <v>4</v>
      </c>
      <c r="J723" t="s">
        <v>262</v>
      </c>
    </row>
    <row r="724" spans="1:10" x14ac:dyDescent="0.25">
      <c r="A724">
        <v>6463</v>
      </c>
      <c r="B724" t="s">
        <v>1530</v>
      </c>
      <c r="C724" t="s">
        <v>466</v>
      </c>
      <c r="D724" t="s">
        <v>258</v>
      </c>
      <c r="E724" t="s">
        <v>1327</v>
      </c>
      <c r="F724">
        <v>938</v>
      </c>
      <c r="G724" t="s">
        <v>701</v>
      </c>
      <c r="H724" t="s">
        <v>334</v>
      </c>
      <c r="I724">
        <v>4</v>
      </c>
      <c r="J724" t="s">
        <v>262</v>
      </c>
    </row>
    <row r="725" spans="1:10" x14ac:dyDescent="0.25">
      <c r="A725">
        <v>6465</v>
      </c>
      <c r="B725" t="s">
        <v>268</v>
      </c>
      <c r="C725" t="s">
        <v>269</v>
      </c>
      <c r="D725" t="s">
        <v>258</v>
      </c>
      <c r="E725" t="s">
        <v>1327</v>
      </c>
      <c r="F725">
        <v>592</v>
      </c>
      <c r="G725" t="s">
        <v>1277</v>
      </c>
      <c r="H725" t="s">
        <v>266</v>
      </c>
      <c r="I725">
        <v>4</v>
      </c>
      <c r="J725" t="s">
        <v>262</v>
      </c>
    </row>
    <row r="726" spans="1:10" x14ac:dyDescent="0.25">
      <c r="A726">
        <v>6466</v>
      </c>
      <c r="B726" t="s">
        <v>810</v>
      </c>
      <c r="C726" t="s">
        <v>811</v>
      </c>
      <c r="D726" t="s">
        <v>258</v>
      </c>
      <c r="E726" t="s">
        <v>1327</v>
      </c>
      <c r="F726">
        <v>957</v>
      </c>
      <c r="G726" t="s">
        <v>803</v>
      </c>
      <c r="H726" t="s">
        <v>266</v>
      </c>
      <c r="I726">
        <v>4</v>
      </c>
      <c r="J726" t="s">
        <v>262</v>
      </c>
    </row>
    <row r="727" spans="1:10" x14ac:dyDescent="0.25">
      <c r="A727">
        <v>6467</v>
      </c>
      <c r="B727" t="s">
        <v>812</v>
      </c>
      <c r="C727" t="s">
        <v>813</v>
      </c>
      <c r="D727" t="s">
        <v>258</v>
      </c>
      <c r="E727" t="s">
        <v>1327</v>
      </c>
      <c r="F727">
        <v>957</v>
      </c>
      <c r="G727" t="s">
        <v>803</v>
      </c>
      <c r="H727" t="s">
        <v>266</v>
      </c>
      <c r="I727">
        <v>4</v>
      </c>
      <c r="J727" t="s">
        <v>262</v>
      </c>
    </row>
    <row r="728" spans="1:10" x14ac:dyDescent="0.25">
      <c r="A728">
        <v>6468</v>
      </c>
      <c r="B728" t="s">
        <v>626</v>
      </c>
      <c r="C728" t="s">
        <v>627</v>
      </c>
      <c r="D728" t="s">
        <v>258</v>
      </c>
      <c r="E728" t="s">
        <v>1327</v>
      </c>
      <c r="F728">
        <v>882</v>
      </c>
      <c r="G728" t="s">
        <v>625</v>
      </c>
      <c r="H728" t="s">
        <v>284</v>
      </c>
      <c r="I728">
        <v>4</v>
      </c>
      <c r="J728" t="s">
        <v>262</v>
      </c>
    </row>
    <row r="729" spans="1:10" x14ac:dyDescent="0.25">
      <c r="A729">
        <v>6662</v>
      </c>
      <c r="B729" t="s">
        <v>439</v>
      </c>
      <c r="C729" t="s">
        <v>440</v>
      </c>
      <c r="D729" t="s">
        <v>258</v>
      </c>
      <c r="E729" t="s">
        <v>1327</v>
      </c>
      <c r="F729">
        <v>686</v>
      </c>
      <c r="G729" t="s">
        <v>438</v>
      </c>
      <c r="H729" t="s">
        <v>316</v>
      </c>
      <c r="I729">
        <v>5</v>
      </c>
      <c r="J729" t="s">
        <v>298</v>
      </c>
    </row>
    <row r="730" spans="1:10" x14ac:dyDescent="0.25">
      <c r="A730">
        <v>6663</v>
      </c>
      <c r="B730" t="s">
        <v>1015</v>
      </c>
      <c r="C730" t="s">
        <v>326</v>
      </c>
      <c r="D730" t="s">
        <v>265</v>
      </c>
      <c r="E730" t="s">
        <v>1316</v>
      </c>
      <c r="F730">
        <v>975</v>
      </c>
      <c r="G730" t="s">
        <v>908</v>
      </c>
      <c r="H730" t="s">
        <v>754</v>
      </c>
      <c r="I730">
        <v>2</v>
      </c>
      <c r="J730" t="s">
        <v>278</v>
      </c>
    </row>
    <row r="731" spans="1:10" x14ac:dyDescent="0.25">
      <c r="A731">
        <v>6665</v>
      </c>
      <c r="B731" t="s">
        <v>321</v>
      </c>
      <c r="C731" t="s">
        <v>314</v>
      </c>
      <c r="D731" t="s">
        <v>258</v>
      </c>
      <c r="E731" t="s">
        <v>1327</v>
      </c>
      <c r="F731">
        <v>611</v>
      </c>
      <c r="G731" t="s">
        <v>315</v>
      </c>
      <c r="H731" t="s">
        <v>316</v>
      </c>
      <c r="I731">
        <v>5</v>
      </c>
      <c r="J731" t="s">
        <v>298</v>
      </c>
    </row>
    <row r="732" spans="1:10" x14ac:dyDescent="0.25">
      <c r="A732">
        <v>6667</v>
      </c>
      <c r="B732" t="s">
        <v>912</v>
      </c>
      <c r="C732" t="s">
        <v>907</v>
      </c>
      <c r="D732" t="s">
        <v>258</v>
      </c>
      <c r="E732" t="s">
        <v>1327</v>
      </c>
      <c r="F732">
        <v>975</v>
      </c>
      <c r="G732" t="s">
        <v>908</v>
      </c>
      <c r="H732" t="s">
        <v>754</v>
      </c>
      <c r="I732">
        <v>2</v>
      </c>
      <c r="J732" t="s">
        <v>278</v>
      </c>
    </row>
    <row r="733" spans="1:10" x14ac:dyDescent="0.25">
      <c r="A733">
        <v>6669</v>
      </c>
      <c r="B733" t="s">
        <v>387</v>
      </c>
      <c r="C733" t="s">
        <v>388</v>
      </c>
      <c r="D733" t="s">
        <v>258</v>
      </c>
      <c r="E733" t="s">
        <v>1327</v>
      </c>
      <c r="F733">
        <v>655</v>
      </c>
      <c r="G733" t="s">
        <v>1275</v>
      </c>
      <c r="H733" t="s">
        <v>273</v>
      </c>
      <c r="I733">
        <v>1</v>
      </c>
      <c r="J733" t="s">
        <v>260</v>
      </c>
    </row>
    <row r="734" spans="1:10" x14ac:dyDescent="0.25">
      <c r="A734">
        <v>6672</v>
      </c>
      <c r="B734" t="s">
        <v>570</v>
      </c>
      <c r="C734" t="s">
        <v>571</v>
      </c>
      <c r="D734" t="s">
        <v>258</v>
      </c>
      <c r="E734" t="s">
        <v>1327</v>
      </c>
      <c r="F734">
        <v>800</v>
      </c>
      <c r="G734" t="s">
        <v>1285</v>
      </c>
      <c r="H734" t="s">
        <v>284</v>
      </c>
      <c r="I734">
        <v>4</v>
      </c>
      <c r="J734" t="s">
        <v>262</v>
      </c>
    </row>
    <row r="735" spans="1:10" x14ac:dyDescent="0.25">
      <c r="A735">
        <v>6679</v>
      </c>
      <c r="B735" t="s">
        <v>888</v>
      </c>
      <c r="C735" t="s">
        <v>827</v>
      </c>
      <c r="D735" t="s">
        <v>285</v>
      </c>
      <c r="E735" t="s">
        <v>1317</v>
      </c>
      <c r="F735">
        <v>971</v>
      </c>
      <c r="G735" t="s">
        <v>1304</v>
      </c>
      <c r="H735" t="s">
        <v>316</v>
      </c>
      <c r="I735">
        <v>5</v>
      </c>
      <c r="J735" t="s">
        <v>298</v>
      </c>
    </row>
    <row r="736" spans="1:10" x14ac:dyDescent="0.25">
      <c r="A736">
        <v>6681</v>
      </c>
      <c r="B736" t="s">
        <v>888</v>
      </c>
      <c r="C736" t="s">
        <v>827</v>
      </c>
      <c r="D736" t="s">
        <v>309</v>
      </c>
      <c r="E736" t="s">
        <v>1319</v>
      </c>
      <c r="F736">
        <v>971</v>
      </c>
      <c r="G736" t="s">
        <v>1304</v>
      </c>
      <c r="H736" t="s">
        <v>316</v>
      </c>
      <c r="I736">
        <v>5</v>
      </c>
      <c r="J736" t="s">
        <v>298</v>
      </c>
    </row>
    <row r="737" spans="1:10" x14ac:dyDescent="0.25">
      <c r="A737">
        <v>6683</v>
      </c>
      <c r="B737" t="s">
        <v>1085</v>
      </c>
      <c r="C737" t="s">
        <v>605</v>
      </c>
      <c r="D737" t="s">
        <v>265</v>
      </c>
      <c r="E737" t="s">
        <v>1316</v>
      </c>
      <c r="F737">
        <v>826</v>
      </c>
      <c r="G737" t="s">
        <v>603</v>
      </c>
      <c r="H737" t="s">
        <v>297</v>
      </c>
      <c r="I737">
        <v>5</v>
      </c>
      <c r="J737" t="s">
        <v>298</v>
      </c>
    </row>
    <row r="738" spans="1:10" x14ac:dyDescent="0.25">
      <c r="A738">
        <v>6688</v>
      </c>
      <c r="B738" t="s">
        <v>481</v>
      </c>
      <c r="C738" t="s">
        <v>480</v>
      </c>
      <c r="D738" t="s">
        <v>265</v>
      </c>
      <c r="E738" t="s">
        <v>1316</v>
      </c>
      <c r="F738">
        <v>718</v>
      </c>
      <c r="G738" t="s">
        <v>479</v>
      </c>
      <c r="H738" t="s">
        <v>259</v>
      </c>
      <c r="I738">
        <v>1</v>
      </c>
      <c r="J738" t="s">
        <v>260</v>
      </c>
    </row>
    <row r="739" spans="1:10" x14ac:dyDescent="0.25">
      <c r="A739">
        <v>6690</v>
      </c>
      <c r="B739" t="s">
        <v>587</v>
      </c>
      <c r="C739" t="s">
        <v>586</v>
      </c>
      <c r="D739" t="s">
        <v>258</v>
      </c>
      <c r="E739" t="s">
        <v>1327</v>
      </c>
      <c r="F739">
        <v>809</v>
      </c>
      <c r="G739" t="s">
        <v>585</v>
      </c>
      <c r="H739" t="s">
        <v>316</v>
      </c>
      <c r="I739">
        <v>5</v>
      </c>
      <c r="J739" t="s">
        <v>298</v>
      </c>
    </row>
    <row r="740" spans="1:10" x14ac:dyDescent="0.25">
      <c r="A740">
        <v>6695</v>
      </c>
      <c r="B740" t="s">
        <v>614</v>
      </c>
      <c r="C740" t="s">
        <v>326</v>
      </c>
      <c r="D740" t="s">
        <v>285</v>
      </c>
      <c r="E740" t="s">
        <v>1317</v>
      </c>
      <c r="F740">
        <v>858</v>
      </c>
      <c r="G740" t="s">
        <v>612</v>
      </c>
      <c r="H740" t="s">
        <v>325</v>
      </c>
      <c r="I740">
        <v>3</v>
      </c>
      <c r="J740" t="s">
        <v>326</v>
      </c>
    </row>
    <row r="741" spans="1:10" x14ac:dyDescent="0.25">
      <c r="A741">
        <v>6697</v>
      </c>
      <c r="B741" t="s">
        <v>565</v>
      </c>
      <c r="C741" t="s">
        <v>566</v>
      </c>
      <c r="D741" t="s">
        <v>258</v>
      </c>
      <c r="E741" t="s">
        <v>1327</v>
      </c>
      <c r="F741">
        <v>793</v>
      </c>
      <c r="G741" t="s">
        <v>1272</v>
      </c>
      <c r="H741" t="s">
        <v>273</v>
      </c>
      <c r="I741">
        <v>1</v>
      </c>
      <c r="J741" t="s">
        <v>260</v>
      </c>
    </row>
    <row r="742" spans="1:10" x14ac:dyDescent="0.25">
      <c r="A742">
        <v>6698</v>
      </c>
      <c r="B742" t="s">
        <v>322</v>
      </c>
      <c r="C742" t="s">
        <v>314</v>
      </c>
      <c r="D742" t="s">
        <v>258</v>
      </c>
      <c r="E742" t="s">
        <v>1327</v>
      </c>
      <c r="F742">
        <v>611</v>
      </c>
      <c r="G742" t="s">
        <v>315</v>
      </c>
      <c r="H742" t="s">
        <v>316</v>
      </c>
      <c r="I742">
        <v>5</v>
      </c>
      <c r="J742" t="s">
        <v>298</v>
      </c>
    </row>
    <row r="743" spans="1:10" x14ac:dyDescent="0.25">
      <c r="A743">
        <v>6699</v>
      </c>
      <c r="B743" t="s">
        <v>631</v>
      </c>
      <c r="C743" t="s">
        <v>632</v>
      </c>
      <c r="D743" t="s">
        <v>258</v>
      </c>
      <c r="E743" t="s">
        <v>1327</v>
      </c>
      <c r="F743">
        <v>888</v>
      </c>
      <c r="G743" t="s">
        <v>630</v>
      </c>
      <c r="H743" t="s">
        <v>316</v>
      </c>
      <c r="I743">
        <v>5</v>
      </c>
      <c r="J743" t="s">
        <v>298</v>
      </c>
    </row>
    <row r="744" spans="1:10" x14ac:dyDescent="0.25">
      <c r="A744">
        <v>6700</v>
      </c>
      <c r="B744" t="s">
        <v>988</v>
      </c>
      <c r="C744" t="s">
        <v>876</v>
      </c>
      <c r="D744" t="s">
        <v>258</v>
      </c>
      <c r="E744" t="s">
        <v>1327</v>
      </c>
      <c r="F744">
        <v>968</v>
      </c>
      <c r="G744" t="s">
        <v>873</v>
      </c>
      <c r="H744" t="s">
        <v>308</v>
      </c>
      <c r="I744">
        <v>2</v>
      </c>
      <c r="J744" t="s">
        <v>278</v>
      </c>
    </row>
    <row r="745" spans="1:10" x14ac:dyDescent="0.25">
      <c r="A745">
        <v>6701</v>
      </c>
      <c r="B745" t="s">
        <v>461</v>
      </c>
      <c r="C745" t="s">
        <v>460</v>
      </c>
      <c r="D745" t="s">
        <v>258</v>
      </c>
      <c r="E745" t="s">
        <v>1327</v>
      </c>
      <c r="F745">
        <v>704</v>
      </c>
      <c r="G745" t="s">
        <v>458</v>
      </c>
      <c r="H745" t="s">
        <v>459</v>
      </c>
      <c r="I745">
        <v>1</v>
      </c>
      <c r="J745" t="s">
        <v>260</v>
      </c>
    </row>
    <row r="746" spans="1:10" x14ac:dyDescent="0.25">
      <c r="A746">
        <v>6702</v>
      </c>
      <c r="B746" t="s">
        <v>543</v>
      </c>
      <c r="C746" t="s">
        <v>380</v>
      </c>
      <c r="D746" t="s">
        <v>265</v>
      </c>
      <c r="E746" t="s">
        <v>1316</v>
      </c>
      <c r="F746">
        <v>777</v>
      </c>
      <c r="G746" t="s">
        <v>541</v>
      </c>
      <c r="H746" t="s">
        <v>284</v>
      </c>
      <c r="I746">
        <v>4</v>
      </c>
      <c r="J746" t="s">
        <v>262</v>
      </c>
    </row>
    <row r="747" spans="1:10" x14ac:dyDescent="0.25">
      <c r="A747">
        <v>6704</v>
      </c>
      <c r="B747" t="s">
        <v>1312</v>
      </c>
      <c r="C747" t="s">
        <v>894</v>
      </c>
      <c r="D747" t="s">
        <v>267</v>
      </c>
      <c r="E747" t="s">
        <v>1322</v>
      </c>
      <c r="F747">
        <v>973</v>
      </c>
      <c r="G747" t="s">
        <v>895</v>
      </c>
      <c r="H747" t="s">
        <v>316</v>
      </c>
      <c r="I747">
        <v>5</v>
      </c>
      <c r="J747" t="s">
        <v>298</v>
      </c>
    </row>
    <row r="748" spans="1:10" x14ac:dyDescent="0.25">
      <c r="A748">
        <v>6705</v>
      </c>
      <c r="B748" t="s">
        <v>1313</v>
      </c>
      <c r="C748" t="s">
        <v>941</v>
      </c>
      <c r="D748" t="s">
        <v>265</v>
      </c>
      <c r="E748" t="s">
        <v>1316</v>
      </c>
      <c r="F748">
        <v>981</v>
      </c>
      <c r="G748" t="s">
        <v>939</v>
      </c>
      <c r="H748" t="s">
        <v>459</v>
      </c>
      <c r="I748">
        <v>1</v>
      </c>
      <c r="J748" t="s">
        <v>260</v>
      </c>
    </row>
    <row r="749" spans="1:10" x14ac:dyDescent="0.25">
      <c r="A749">
        <v>6715</v>
      </c>
      <c r="B749" t="s">
        <v>1086</v>
      </c>
      <c r="C749" t="s">
        <v>539</v>
      </c>
      <c r="D749" t="s">
        <v>285</v>
      </c>
      <c r="E749" t="s">
        <v>1317</v>
      </c>
      <c r="F749">
        <v>771</v>
      </c>
      <c r="G749" t="s">
        <v>537</v>
      </c>
      <c r="H749" t="s">
        <v>334</v>
      </c>
      <c r="I749">
        <v>4</v>
      </c>
      <c r="J749" t="s">
        <v>262</v>
      </c>
    </row>
    <row r="750" spans="1:10" x14ac:dyDescent="0.25">
      <c r="A750">
        <v>6716</v>
      </c>
      <c r="B750" t="s">
        <v>1086</v>
      </c>
      <c r="C750" t="s">
        <v>539</v>
      </c>
      <c r="D750" t="s">
        <v>309</v>
      </c>
      <c r="E750" t="s">
        <v>1319</v>
      </c>
      <c r="F750">
        <v>771</v>
      </c>
      <c r="G750" t="s">
        <v>537</v>
      </c>
      <c r="H750" t="s">
        <v>334</v>
      </c>
      <c r="I750">
        <v>4</v>
      </c>
      <c r="J750" t="s">
        <v>262</v>
      </c>
    </row>
    <row r="751" spans="1:10" x14ac:dyDescent="0.25">
      <c r="A751">
        <v>6918</v>
      </c>
      <c r="B751" t="s">
        <v>814</v>
      </c>
      <c r="C751" t="s">
        <v>813</v>
      </c>
      <c r="D751" t="s">
        <v>258</v>
      </c>
      <c r="E751" t="s">
        <v>1327</v>
      </c>
      <c r="F751">
        <v>957</v>
      </c>
      <c r="G751" t="s">
        <v>803</v>
      </c>
      <c r="H751" t="s">
        <v>266</v>
      </c>
      <c r="I751">
        <v>4</v>
      </c>
      <c r="J751" t="s">
        <v>262</v>
      </c>
    </row>
    <row r="752" spans="1:10" x14ac:dyDescent="0.25">
      <c r="A752">
        <v>6921</v>
      </c>
      <c r="B752" t="s">
        <v>405</v>
      </c>
      <c r="C752" t="s">
        <v>406</v>
      </c>
      <c r="D752" t="s">
        <v>258</v>
      </c>
      <c r="E752" t="s">
        <v>1327</v>
      </c>
      <c r="F752">
        <v>663</v>
      </c>
      <c r="G752" t="s">
        <v>404</v>
      </c>
      <c r="H752" t="s">
        <v>273</v>
      </c>
      <c r="I752">
        <v>1</v>
      </c>
      <c r="J752" t="s">
        <v>260</v>
      </c>
    </row>
    <row r="753" spans="1:10" x14ac:dyDescent="0.25">
      <c r="A753">
        <v>6922</v>
      </c>
      <c r="B753" t="s">
        <v>865</v>
      </c>
      <c r="C753" t="s">
        <v>866</v>
      </c>
      <c r="D753" t="s">
        <v>258</v>
      </c>
      <c r="E753" t="s">
        <v>1327</v>
      </c>
      <c r="F753">
        <v>966</v>
      </c>
      <c r="G753" t="s">
        <v>860</v>
      </c>
      <c r="H753" t="s">
        <v>459</v>
      </c>
      <c r="I753">
        <v>1</v>
      </c>
      <c r="J753" t="s">
        <v>260</v>
      </c>
    </row>
    <row r="754" spans="1:10" x14ac:dyDescent="0.25">
      <c r="A754">
        <v>6925</v>
      </c>
      <c r="B754" t="s">
        <v>311</v>
      </c>
      <c r="C754" t="s">
        <v>310</v>
      </c>
      <c r="D754" t="s">
        <v>265</v>
      </c>
      <c r="E754" t="s">
        <v>1316</v>
      </c>
      <c r="F754">
        <v>606</v>
      </c>
      <c r="G754" t="s">
        <v>307</v>
      </c>
      <c r="H754" t="s">
        <v>308</v>
      </c>
      <c r="I754">
        <v>2</v>
      </c>
      <c r="J754" t="s">
        <v>278</v>
      </c>
    </row>
    <row r="755" spans="1:10" x14ac:dyDescent="0.25">
      <c r="A755">
        <v>6926</v>
      </c>
      <c r="B755" t="s">
        <v>824</v>
      </c>
      <c r="C755" t="s">
        <v>380</v>
      </c>
      <c r="D755" t="s">
        <v>258</v>
      </c>
      <c r="E755" t="s">
        <v>1327</v>
      </c>
      <c r="F755">
        <v>958</v>
      </c>
      <c r="G755" t="s">
        <v>819</v>
      </c>
      <c r="H755" t="s">
        <v>284</v>
      </c>
      <c r="I755">
        <v>4</v>
      </c>
      <c r="J755" t="s">
        <v>262</v>
      </c>
    </row>
    <row r="756" spans="1:10" x14ac:dyDescent="0.25">
      <c r="A756">
        <v>6927</v>
      </c>
      <c r="B756" t="s">
        <v>505</v>
      </c>
      <c r="C756" t="s">
        <v>506</v>
      </c>
      <c r="D756" t="s">
        <v>258</v>
      </c>
      <c r="E756" t="s">
        <v>1327</v>
      </c>
      <c r="F756">
        <v>734</v>
      </c>
      <c r="G756" t="s">
        <v>504</v>
      </c>
      <c r="H756" t="s">
        <v>259</v>
      </c>
      <c r="I756">
        <v>1</v>
      </c>
      <c r="J756" t="s">
        <v>260</v>
      </c>
    </row>
    <row r="757" spans="1:10" x14ac:dyDescent="0.25">
      <c r="A757">
        <v>6928</v>
      </c>
      <c r="B757" t="s">
        <v>815</v>
      </c>
      <c r="C757" t="s">
        <v>816</v>
      </c>
      <c r="D757" t="s">
        <v>258</v>
      </c>
      <c r="E757" t="s">
        <v>1327</v>
      </c>
      <c r="F757">
        <v>957</v>
      </c>
      <c r="G757" t="s">
        <v>803</v>
      </c>
      <c r="H757" t="s">
        <v>266</v>
      </c>
      <c r="I757">
        <v>4</v>
      </c>
      <c r="J757" t="s">
        <v>262</v>
      </c>
    </row>
    <row r="758" spans="1:10" x14ac:dyDescent="0.25">
      <c r="A758">
        <v>6929</v>
      </c>
      <c r="B758" t="s">
        <v>470</v>
      </c>
      <c r="C758" t="s">
        <v>471</v>
      </c>
      <c r="D758" t="s">
        <v>258</v>
      </c>
      <c r="E758" t="s">
        <v>1327</v>
      </c>
      <c r="F758">
        <v>709</v>
      </c>
      <c r="G758" t="s">
        <v>469</v>
      </c>
      <c r="H758" t="s">
        <v>273</v>
      </c>
      <c r="I758">
        <v>1</v>
      </c>
      <c r="J758" t="s">
        <v>260</v>
      </c>
    </row>
    <row r="759" spans="1:10" x14ac:dyDescent="0.25">
      <c r="A759">
        <v>6930</v>
      </c>
      <c r="B759" t="s">
        <v>887</v>
      </c>
      <c r="C759" t="s">
        <v>257</v>
      </c>
      <c r="D759" t="s">
        <v>258</v>
      </c>
      <c r="E759" t="s">
        <v>1327</v>
      </c>
      <c r="F759">
        <v>970</v>
      </c>
      <c r="G759" t="s">
        <v>884</v>
      </c>
      <c r="H759" t="s">
        <v>259</v>
      </c>
      <c r="I759">
        <v>1</v>
      </c>
      <c r="J759" t="s">
        <v>260</v>
      </c>
    </row>
    <row r="760" spans="1:10" x14ac:dyDescent="0.25">
      <c r="A760">
        <v>6931</v>
      </c>
      <c r="B760" t="s">
        <v>745</v>
      </c>
      <c r="C760" t="s">
        <v>326</v>
      </c>
      <c r="D760" t="s">
        <v>265</v>
      </c>
      <c r="E760" t="s">
        <v>1316</v>
      </c>
      <c r="F760">
        <v>947</v>
      </c>
      <c r="G760" t="s">
        <v>736</v>
      </c>
      <c r="H760" t="s">
        <v>325</v>
      </c>
      <c r="I760">
        <v>3</v>
      </c>
      <c r="J760" t="s">
        <v>326</v>
      </c>
    </row>
    <row r="761" spans="1:10" x14ac:dyDescent="0.25">
      <c r="A761">
        <v>6933</v>
      </c>
      <c r="B761" t="s">
        <v>746</v>
      </c>
      <c r="C761" t="s">
        <v>326</v>
      </c>
      <c r="D761" t="s">
        <v>265</v>
      </c>
      <c r="E761" t="s">
        <v>1316</v>
      </c>
      <c r="F761">
        <v>947</v>
      </c>
      <c r="G761" t="s">
        <v>736</v>
      </c>
      <c r="H761" t="s">
        <v>325</v>
      </c>
      <c r="I761">
        <v>3</v>
      </c>
      <c r="J761" t="s">
        <v>326</v>
      </c>
    </row>
    <row r="762" spans="1:10" x14ac:dyDescent="0.25">
      <c r="A762">
        <v>6935</v>
      </c>
      <c r="B762" t="s">
        <v>747</v>
      </c>
      <c r="C762" t="s">
        <v>326</v>
      </c>
      <c r="D762" t="s">
        <v>265</v>
      </c>
      <c r="E762" t="s">
        <v>1316</v>
      </c>
      <c r="F762">
        <v>947</v>
      </c>
      <c r="G762" t="s">
        <v>736</v>
      </c>
      <c r="H762" t="s">
        <v>325</v>
      </c>
      <c r="I762">
        <v>3</v>
      </c>
      <c r="J762" t="s">
        <v>326</v>
      </c>
    </row>
    <row r="763" spans="1:10" x14ac:dyDescent="0.25">
      <c r="A763">
        <v>6937</v>
      </c>
      <c r="B763" t="s">
        <v>748</v>
      </c>
      <c r="C763" t="s">
        <v>326</v>
      </c>
      <c r="D763" t="s">
        <v>265</v>
      </c>
      <c r="E763" t="s">
        <v>1316</v>
      </c>
      <c r="F763">
        <v>947</v>
      </c>
      <c r="G763" t="s">
        <v>736</v>
      </c>
      <c r="H763" t="s">
        <v>325</v>
      </c>
      <c r="I763">
        <v>3</v>
      </c>
      <c r="J763" t="s">
        <v>326</v>
      </c>
    </row>
    <row r="764" spans="1:10" x14ac:dyDescent="0.25">
      <c r="A764">
        <v>6939</v>
      </c>
      <c r="B764" t="s">
        <v>525</v>
      </c>
      <c r="C764" t="s">
        <v>380</v>
      </c>
      <c r="D764" t="s">
        <v>258</v>
      </c>
      <c r="E764" t="s">
        <v>1327</v>
      </c>
      <c r="F764">
        <v>751</v>
      </c>
      <c r="G764" t="s">
        <v>1280</v>
      </c>
      <c r="H764" t="s">
        <v>284</v>
      </c>
      <c r="I764">
        <v>4</v>
      </c>
      <c r="J764" t="s">
        <v>262</v>
      </c>
    </row>
    <row r="765" spans="1:10" x14ac:dyDescent="0.25">
      <c r="A765">
        <v>6941</v>
      </c>
      <c r="B765" t="s">
        <v>449</v>
      </c>
      <c r="C765" t="s">
        <v>448</v>
      </c>
      <c r="D765" t="s">
        <v>258</v>
      </c>
      <c r="E765" t="s">
        <v>1327</v>
      </c>
      <c r="F765">
        <v>699</v>
      </c>
      <c r="G765" t="s">
        <v>1012</v>
      </c>
      <c r="H765" t="s">
        <v>303</v>
      </c>
      <c r="I765">
        <v>1</v>
      </c>
      <c r="J765" t="s">
        <v>260</v>
      </c>
    </row>
    <row r="766" spans="1:10" x14ac:dyDescent="0.25">
      <c r="A766">
        <v>6943</v>
      </c>
      <c r="B766" t="s">
        <v>599</v>
      </c>
      <c r="C766" t="s">
        <v>600</v>
      </c>
      <c r="D766" t="s">
        <v>258</v>
      </c>
      <c r="E766" t="s">
        <v>1327</v>
      </c>
      <c r="F766">
        <v>824</v>
      </c>
      <c r="G766" t="s">
        <v>598</v>
      </c>
      <c r="H766" t="s">
        <v>273</v>
      </c>
      <c r="I766">
        <v>1</v>
      </c>
      <c r="J766" t="s">
        <v>260</v>
      </c>
    </row>
    <row r="767" spans="1:10" x14ac:dyDescent="0.25">
      <c r="A767">
        <v>6944</v>
      </c>
      <c r="B767" t="s">
        <v>678</v>
      </c>
      <c r="C767" t="s">
        <v>448</v>
      </c>
      <c r="D767" t="s">
        <v>258</v>
      </c>
      <c r="E767" t="s">
        <v>1327</v>
      </c>
      <c r="F767">
        <v>930</v>
      </c>
      <c r="G767" t="s">
        <v>675</v>
      </c>
      <c r="H767" t="s">
        <v>303</v>
      </c>
      <c r="I767">
        <v>1</v>
      </c>
      <c r="J767" t="s">
        <v>260</v>
      </c>
    </row>
    <row r="768" spans="1:10" x14ac:dyDescent="0.25">
      <c r="A768">
        <v>6947</v>
      </c>
      <c r="B768" t="s">
        <v>817</v>
      </c>
      <c r="C768" t="s">
        <v>813</v>
      </c>
      <c r="D768" t="s">
        <v>265</v>
      </c>
      <c r="E768" t="s">
        <v>1316</v>
      </c>
      <c r="F768">
        <v>957</v>
      </c>
      <c r="G768" t="s">
        <v>803</v>
      </c>
      <c r="H768" t="s">
        <v>266</v>
      </c>
      <c r="I768">
        <v>4</v>
      </c>
      <c r="J768" t="s">
        <v>262</v>
      </c>
    </row>
    <row r="769" spans="1:10" x14ac:dyDescent="0.25">
      <c r="A769">
        <v>6950</v>
      </c>
      <c r="B769" t="s">
        <v>591</v>
      </c>
      <c r="C769" t="s">
        <v>592</v>
      </c>
      <c r="D769" t="s">
        <v>258</v>
      </c>
      <c r="E769" t="s">
        <v>1327</v>
      </c>
      <c r="F769">
        <v>813</v>
      </c>
      <c r="G769" t="s">
        <v>590</v>
      </c>
      <c r="H769" t="s">
        <v>273</v>
      </c>
      <c r="I769">
        <v>1</v>
      </c>
      <c r="J769" t="s">
        <v>260</v>
      </c>
    </row>
    <row r="770" spans="1:10" x14ac:dyDescent="0.25">
      <c r="A770">
        <v>6951</v>
      </c>
      <c r="B770" t="s">
        <v>450</v>
      </c>
      <c r="C770" t="s">
        <v>448</v>
      </c>
      <c r="D770" t="s">
        <v>258</v>
      </c>
      <c r="E770" t="s">
        <v>1327</v>
      </c>
      <c r="F770">
        <v>699</v>
      </c>
      <c r="G770" t="s">
        <v>1012</v>
      </c>
      <c r="H770" t="s">
        <v>303</v>
      </c>
      <c r="I770">
        <v>1</v>
      </c>
      <c r="J770" t="s">
        <v>260</v>
      </c>
    </row>
    <row r="771" spans="1:10" x14ac:dyDescent="0.25">
      <c r="A771">
        <v>6952</v>
      </c>
      <c r="B771" t="s">
        <v>800</v>
      </c>
      <c r="C771" t="s">
        <v>798</v>
      </c>
      <c r="D771" t="s">
        <v>265</v>
      </c>
      <c r="E771" t="s">
        <v>1316</v>
      </c>
      <c r="F771">
        <v>955</v>
      </c>
      <c r="G771" t="s">
        <v>785</v>
      </c>
      <c r="H771" t="s">
        <v>273</v>
      </c>
      <c r="I771">
        <v>1</v>
      </c>
      <c r="J771" t="s">
        <v>260</v>
      </c>
    </row>
    <row r="772" spans="1:10" x14ac:dyDescent="0.25">
      <c r="A772">
        <v>6954</v>
      </c>
      <c r="B772" t="s">
        <v>312</v>
      </c>
      <c r="C772" t="s">
        <v>310</v>
      </c>
      <c r="D772" t="s">
        <v>258</v>
      </c>
      <c r="E772" t="s">
        <v>1327</v>
      </c>
      <c r="F772">
        <v>606</v>
      </c>
      <c r="G772" t="s">
        <v>307</v>
      </c>
      <c r="H772" t="s">
        <v>308</v>
      </c>
      <c r="I772">
        <v>2</v>
      </c>
      <c r="J772" t="s">
        <v>278</v>
      </c>
    </row>
    <row r="773" spans="1:10" x14ac:dyDescent="0.25">
      <c r="A773">
        <v>6955</v>
      </c>
      <c r="B773" t="s">
        <v>985</v>
      </c>
      <c r="C773" t="s">
        <v>380</v>
      </c>
      <c r="D773" t="s">
        <v>267</v>
      </c>
      <c r="E773" t="s">
        <v>1322</v>
      </c>
      <c r="F773">
        <v>958</v>
      </c>
      <c r="G773" t="s">
        <v>819</v>
      </c>
      <c r="H773" t="s">
        <v>284</v>
      </c>
      <c r="I773">
        <v>4</v>
      </c>
      <c r="J773" t="s">
        <v>262</v>
      </c>
    </row>
    <row r="774" spans="1:10" x14ac:dyDescent="0.25">
      <c r="A774">
        <v>6958</v>
      </c>
      <c r="B774" t="s">
        <v>981</v>
      </c>
      <c r="C774" t="s">
        <v>982</v>
      </c>
      <c r="D774" t="s">
        <v>258</v>
      </c>
      <c r="E774" t="s">
        <v>1327</v>
      </c>
      <c r="F774">
        <v>952</v>
      </c>
      <c r="G774" t="s">
        <v>771</v>
      </c>
      <c r="H774" t="s">
        <v>334</v>
      </c>
      <c r="I774">
        <v>4</v>
      </c>
      <c r="J774" t="s">
        <v>262</v>
      </c>
    </row>
    <row r="775" spans="1:10" x14ac:dyDescent="0.25">
      <c r="A775">
        <v>6959</v>
      </c>
      <c r="B775" t="s">
        <v>1017</v>
      </c>
      <c r="C775" t="s">
        <v>1018</v>
      </c>
      <c r="D775" t="s">
        <v>258</v>
      </c>
      <c r="E775" t="s">
        <v>1327</v>
      </c>
      <c r="F775">
        <v>952</v>
      </c>
      <c r="G775" t="s">
        <v>771</v>
      </c>
      <c r="H775" t="s">
        <v>334</v>
      </c>
      <c r="I775">
        <v>4</v>
      </c>
      <c r="J775" t="s">
        <v>262</v>
      </c>
    </row>
    <row r="776" spans="1:10" x14ac:dyDescent="0.25">
      <c r="A776">
        <v>6963</v>
      </c>
      <c r="B776" t="s">
        <v>962</v>
      </c>
      <c r="C776" t="s">
        <v>963</v>
      </c>
      <c r="D776" t="s">
        <v>258</v>
      </c>
      <c r="E776" t="s">
        <v>1327</v>
      </c>
      <c r="F776">
        <v>656</v>
      </c>
      <c r="G776" t="s">
        <v>391</v>
      </c>
      <c r="H776" t="s">
        <v>303</v>
      </c>
      <c r="I776">
        <v>1</v>
      </c>
      <c r="J776" t="s">
        <v>260</v>
      </c>
    </row>
    <row r="777" spans="1:10" x14ac:dyDescent="0.25">
      <c r="A777">
        <v>6965</v>
      </c>
      <c r="B777" t="s">
        <v>989</v>
      </c>
      <c r="C777" t="s">
        <v>877</v>
      </c>
      <c r="D777" t="s">
        <v>258</v>
      </c>
      <c r="E777" t="s">
        <v>1327</v>
      </c>
      <c r="F777">
        <v>968</v>
      </c>
      <c r="G777" t="s">
        <v>873</v>
      </c>
      <c r="H777" t="s">
        <v>308</v>
      </c>
      <c r="I777">
        <v>2</v>
      </c>
      <c r="J777" t="s">
        <v>278</v>
      </c>
    </row>
    <row r="778" spans="1:10" x14ac:dyDescent="0.25">
      <c r="A778">
        <v>6966</v>
      </c>
      <c r="B778" t="s">
        <v>986</v>
      </c>
      <c r="C778" t="s">
        <v>380</v>
      </c>
      <c r="D778" t="s">
        <v>258</v>
      </c>
      <c r="E778" t="s">
        <v>1327</v>
      </c>
      <c r="F778">
        <v>958</v>
      </c>
      <c r="G778" t="s">
        <v>819</v>
      </c>
      <c r="H778" t="s">
        <v>284</v>
      </c>
      <c r="I778">
        <v>4</v>
      </c>
      <c r="J778" t="s">
        <v>262</v>
      </c>
    </row>
    <row r="779" spans="1:10" x14ac:dyDescent="0.25">
      <c r="A779">
        <v>6967</v>
      </c>
      <c r="B779" t="s">
        <v>960</v>
      </c>
      <c r="C779" t="s">
        <v>961</v>
      </c>
      <c r="D779" t="s">
        <v>258</v>
      </c>
      <c r="E779" t="s">
        <v>1327</v>
      </c>
      <c r="F779">
        <v>648</v>
      </c>
      <c r="G779" t="s">
        <v>369</v>
      </c>
      <c r="H779" t="s">
        <v>259</v>
      </c>
      <c r="I779">
        <v>1</v>
      </c>
      <c r="J779" t="s">
        <v>260</v>
      </c>
    </row>
    <row r="780" spans="1:10" x14ac:dyDescent="0.25">
      <c r="A780">
        <v>6968</v>
      </c>
      <c r="B780" t="s">
        <v>980</v>
      </c>
      <c r="C780" t="s">
        <v>261</v>
      </c>
      <c r="D780" t="s">
        <v>265</v>
      </c>
      <c r="E780" t="s">
        <v>1316</v>
      </c>
      <c r="F780">
        <v>942</v>
      </c>
      <c r="G780" t="s">
        <v>717</v>
      </c>
      <c r="H780" t="s">
        <v>259</v>
      </c>
      <c r="I780">
        <v>1</v>
      </c>
      <c r="J780" t="s">
        <v>260</v>
      </c>
    </row>
    <row r="781" spans="1:10" x14ac:dyDescent="0.25">
      <c r="A781">
        <v>6972</v>
      </c>
      <c r="B781" t="s">
        <v>975</v>
      </c>
      <c r="C781" t="s">
        <v>380</v>
      </c>
      <c r="D781" t="s">
        <v>285</v>
      </c>
      <c r="E781" t="s">
        <v>1317</v>
      </c>
      <c r="F781">
        <v>932</v>
      </c>
      <c r="G781" t="s">
        <v>1014</v>
      </c>
      <c r="H781" t="s">
        <v>284</v>
      </c>
      <c r="I781">
        <v>4</v>
      </c>
      <c r="J781" t="s">
        <v>262</v>
      </c>
    </row>
    <row r="782" spans="1:10" x14ac:dyDescent="0.25">
      <c r="A782">
        <v>6974</v>
      </c>
      <c r="B782" t="s">
        <v>978</v>
      </c>
      <c r="C782" t="s">
        <v>326</v>
      </c>
      <c r="D782" t="s">
        <v>258</v>
      </c>
      <c r="E782" t="s">
        <v>1327</v>
      </c>
      <c r="F782">
        <v>941</v>
      </c>
      <c r="G782" t="s">
        <v>711</v>
      </c>
      <c r="H782" t="s">
        <v>277</v>
      </c>
      <c r="I782">
        <v>2</v>
      </c>
      <c r="J782" t="s">
        <v>278</v>
      </c>
    </row>
    <row r="783" spans="1:10" x14ac:dyDescent="0.25">
      <c r="A783">
        <v>6976</v>
      </c>
      <c r="B783" t="s">
        <v>983</v>
      </c>
      <c r="C783" t="s">
        <v>984</v>
      </c>
      <c r="D783" t="s">
        <v>258</v>
      </c>
      <c r="E783" t="s">
        <v>1327</v>
      </c>
      <c r="F783">
        <v>952</v>
      </c>
      <c r="G783" t="s">
        <v>771</v>
      </c>
      <c r="H783" t="s">
        <v>334</v>
      </c>
      <c r="I783">
        <v>4</v>
      </c>
      <c r="J783" t="s">
        <v>262</v>
      </c>
    </row>
    <row r="784" spans="1:10" x14ac:dyDescent="0.25">
      <c r="A784">
        <v>6977</v>
      </c>
      <c r="B784" t="s">
        <v>971</v>
      </c>
      <c r="C784" t="s">
        <v>972</v>
      </c>
      <c r="D784" t="s">
        <v>258</v>
      </c>
      <c r="E784" t="s">
        <v>1327</v>
      </c>
      <c r="F784">
        <v>804</v>
      </c>
      <c r="G784" t="s">
        <v>582</v>
      </c>
      <c r="H784" t="s">
        <v>259</v>
      </c>
      <c r="I784">
        <v>1</v>
      </c>
      <c r="J784" t="s">
        <v>260</v>
      </c>
    </row>
    <row r="785" spans="1:10" x14ac:dyDescent="0.25">
      <c r="A785">
        <v>6978</v>
      </c>
      <c r="B785" t="s">
        <v>964</v>
      </c>
      <c r="C785" t="s">
        <v>261</v>
      </c>
      <c r="D785" t="s">
        <v>265</v>
      </c>
      <c r="E785" t="s">
        <v>1316</v>
      </c>
      <c r="F785">
        <v>674</v>
      </c>
      <c r="G785" t="s">
        <v>1288</v>
      </c>
      <c r="H785" t="s">
        <v>259</v>
      </c>
      <c r="I785">
        <v>1</v>
      </c>
      <c r="J785" t="s">
        <v>260</v>
      </c>
    </row>
    <row r="786" spans="1:10" x14ac:dyDescent="0.25">
      <c r="A786">
        <v>6981</v>
      </c>
      <c r="B786" t="s">
        <v>990</v>
      </c>
      <c r="C786" t="s">
        <v>326</v>
      </c>
      <c r="D786" t="s">
        <v>258</v>
      </c>
      <c r="E786" t="s">
        <v>1327</v>
      </c>
      <c r="F786">
        <v>979</v>
      </c>
      <c r="G786" t="s">
        <v>928</v>
      </c>
      <c r="H786" t="s">
        <v>334</v>
      </c>
      <c r="I786">
        <v>4</v>
      </c>
      <c r="J786" t="s">
        <v>262</v>
      </c>
    </row>
    <row r="787" spans="1:10" x14ac:dyDescent="0.25">
      <c r="A787">
        <v>6982</v>
      </c>
      <c r="B787" t="s">
        <v>1019</v>
      </c>
      <c r="C787" t="s">
        <v>864</v>
      </c>
      <c r="D787" t="s">
        <v>258</v>
      </c>
      <c r="E787" t="s">
        <v>1327</v>
      </c>
      <c r="F787">
        <v>966</v>
      </c>
      <c r="G787" t="s">
        <v>860</v>
      </c>
      <c r="H787" t="s">
        <v>459</v>
      </c>
      <c r="I787">
        <v>1</v>
      </c>
      <c r="J787" t="s">
        <v>260</v>
      </c>
    </row>
    <row r="788" spans="1:10" x14ac:dyDescent="0.25">
      <c r="A788">
        <v>6983</v>
      </c>
      <c r="B788" t="s">
        <v>1020</v>
      </c>
      <c r="C788" t="s">
        <v>261</v>
      </c>
      <c r="D788" t="s">
        <v>258</v>
      </c>
      <c r="E788" t="s">
        <v>1327</v>
      </c>
      <c r="F788">
        <v>674</v>
      </c>
      <c r="G788" t="s">
        <v>1288</v>
      </c>
      <c r="H788" t="s">
        <v>259</v>
      </c>
      <c r="I788">
        <v>1</v>
      </c>
      <c r="J788" t="s">
        <v>260</v>
      </c>
    </row>
    <row r="789" spans="1:10" x14ac:dyDescent="0.25">
      <c r="A789">
        <v>6993</v>
      </c>
      <c r="B789" t="s">
        <v>1021</v>
      </c>
      <c r="C789" t="s">
        <v>569</v>
      </c>
      <c r="D789" t="s">
        <v>258</v>
      </c>
      <c r="E789" t="s">
        <v>1327</v>
      </c>
      <c r="F789">
        <v>800</v>
      </c>
      <c r="G789" t="s">
        <v>1285</v>
      </c>
      <c r="H789" t="s">
        <v>284</v>
      </c>
      <c r="I789">
        <v>4</v>
      </c>
      <c r="J789" t="s">
        <v>262</v>
      </c>
    </row>
    <row r="790" spans="1:10" x14ac:dyDescent="0.25">
      <c r="A790">
        <v>6995</v>
      </c>
      <c r="B790" t="s">
        <v>1022</v>
      </c>
      <c r="C790" t="s">
        <v>1023</v>
      </c>
      <c r="D790" t="s">
        <v>258</v>
      </c>
      <c r="E790" t="s">
        <v>1327</v>
      </c>
      <c r="F790">
        <v>753</v>
      </c>
      <c r="G790" t="s">
        <v>527</v>
      </c>
      <c r="H790" t="s">
        <v>284</v>
      </c>
      <c r="I790">
        <v>4</v>
      </c>
      <c r="J790" t="s">
        <v>262</v>
      </c>
    </row>
    <row r="791" spans="1:10" x14ac:dyDescent="0.25">
      <c r="A791">
        <v>7000</v>
      </c>
      <c r="B791" t="s">
        <v>1024</v>
      </c>
      <c r="C791" t="s">
        <v>1025</v>
      </c>
      <c r="D791" t="s">
        <v>258</v>
      </c>
      <c r="E791" t="s">
        <v>1327</v>
      </c>
      <c r="F791">
        <v>952</v>
      </c>
      <c r="G791" t="s">
        <v>771</v>
      </c>
      <c r="H791" t="s">
        <v>334</v>
      </c>
      <c r="I791">
        <v>4</v>
      </c>
      <c r="J791" t="s">
        <v>262</v>
      </c>
    </row>
    <row r="792" spans="1:10" x14ac:dyDescent="0.25">
      <c r="A792">
        <v>7002</v>
      </c>
      <c r="B792" t="s">
        <v>1531</v>
      </c>
      <c r="C792" t="s">
        <v>924</v>
      </c>
      <c r="D792" t="s">
        <v>267</v>
      </c>
      <c r="E792" t="s">
        <v>1322</v>
      </c>
      <c r="F792">
        <v>978</v>
      </c>
      <c r="G792" t="s">
        <v>925</v>
      </c>
      <c r="H792" t="s">
        <v>266</v>
      </c>
      <c r="I792">
        <v>4</v>
      </c>
      <c r="J792" t="s">
        <v>262</v>
      </c>
    </row>
    <row r="793" spans="1:10" x14ac:dyDescent="0.25">
      <c r="A793">
        <v>7014</v>
      </c>
      <c r="B793" t="s">
        <v>1026</v>
      </c>
      <c r="C793" t="s">
        <v>1027</v>
      </c>
      <c r="D793" t="s">
        <v>258</v>
      </c>
      <c r="E793" t="s">
        <v>1327</v>
      </c>
      <c r="F793">
        <v>723</v>
      </c>
      <c r="G793" t="s">
        <v>488</v>
      </c>
      <c r="H793" t="s">
        <v>316</v>
      </c>
      <c r="I793">
        <v>5</v>
      </c>
      <c r="J793" t="s">
        <v>298</v>
      </c>
    </row>
    <row r="794" spans="1:10" x14ac:dyDescent="0.25">
      <c r="A794">
        <v>7015</v>
      </c>
      <c r="B794" t="s">
        <v>1028</v>
      </c>
      <c r="C794" t="s">
        <v>881</v>
      </c>
      <c r="D794" t="s">
        <v>258</v>
      </c>
      <c r="E794" t="s">
        <v>1327</v>
      </c>
      <c r="F794">
        <v>952</v>
      </c>
      <c r="G794" t="s">
        <v>771</v>
      </c>
      <c r="H794" t="s">
        <v>334</v>
      </c>
      <c r="I794">
        <v>4</v>
      </c>
      <c r="J794" t="s">
        <v>262</v>
      </c>
    </row>
    <row r="795" spans="1:10" x14ac:dyDescent="0.25">
      <c r="A795">
        <v>7016</v>
      </c>
      <c r="B795" t="s">
        <v>1029</v>
      </c>
      <c r="C795" t="s">
        <v>987</v>
      </c>
      <c r="D795" t="s">
        <v>258</v>
      </c>
      <c r="E795" t="s">
        <v>1327</v>
      </c>
      <c r="F795">
        <v>656</v>
      </c>
      <c r="G795" t="s">
        <v>391</v>
      </c>
      <c r="H795" t="s">
        <v>303</v>
      </c>
      <c r="I795">
        <v>1</v>
      </c>
      <c r="J795" t="s">
        <v>260</v>
      </c>
    </row>
    <row r="796" spans="1:10" x14ac:dyDescent="0.25">
      <c r="A796">
        <v>7019</v>
      </c>
      <c r="B796" t="s">
        <v>1030</v>
      </c>
      <c r="C796" t="s">
        <v>666</v>
      </c>
      <c r="D796" t="s">
        <v>267</v>
      </c>
      <c r="E796" t="s">
        <v>1322</v>
      </c>
      <c r="F796">
        <v>933</v>
      </c>
      <c r="G796" t="s">
        <v>687</v>
      </c>
      <c r="H796" t="s">
        <v>459</v>
      </c>
      <c r="I796">
        <v>1</v>
      </c>
      <c r="J796" t="s">
        <v>260</v>
      </c>
    </row>
    <row r="797" spans="1:10" x14ac:dyDescent="0.25">
      <c r="A797">
        <v>7054</v>
      </c>
      <c r="B797" t="s">
        <v>1031</v>
      </c>
      <c r="C797" t="s">
        <v>1032</v>
      </c>
      <c r="D797" t="s">
        <v>258</v>
      </c>
      <c r="E797" t="s">
        <v>1327</v>
      </c>
      <c r="F797">
        <v>952</v>
      </c>
      <c r="G797" t="s">
        <v>771</v>
      </c>
      <c r="H797" t="s">
        <v>334</v>
      </c>
      <c r="I797">
        <v>4</v>
      </c>
      <c r="J797" t="s">
        <v>262</v>
      </c>
    </row>
    <row r="798" spans="1:10" x14ac:dyDescent="0.25">
      <c r="A798">
        <v>7058</v>
      </c>
      <c r="B798" t="s">
        <v>1479</v>
      </c>
      <c r="C798" t="s">
        <v>666</v>
      </c>
      <c r="D798" t="s">
        <v>258</v>
      </c>
      <c r="E798" t="s">
        <v>1327</v>
      </c>
      <c r="F798">
        <v>933</v>
      </c>
      <c r="G798" t="s">
        <v>687</v>
      </c>
      <c r="H798" t="s">
        <v>459</v>
      </c>
      <c r="I798">
        <v>1</v>
      </c>
      <c r="J798" t="s">
        <v>260</v>
      </c>
    </row>
    <row r="799" spans="1:10" x14ac:dyDescent="0.25">
      <c r="A799">
        <v>7062</v>
      </c>
      <c r="B799" t="s">
        <v>543</v>
      </c>
      <c r="C799" t="s">
        <v>380</v>
      </c>
      <c r="D799" t="s">
        <v>309</v>
      </c>
      <c r="E799" t="s">
        <v>1319</v>
      </c>
      <c r="F799">
        <v>777</v>
      </c>
      <c r="G799" t="s">
        <v>541</v>
      </c>
      <c r="H799" t="s">
        <v>284</v>
      </c>
      <c r="I799">
        <v>4</v>
      </c>
      <c r="J799" t="s">
        <v>262</v>
      </c>
    </row>
    <row r="800" spans="1:10" x14ac:dyDescent="0.25">
      <c r="A800">
        <v>7073</v>
      </c>
      <c r="B800" t="s">
        <v>1033</v>
      </c>
      <c r="C800" t="s">
        <v>894</v>
      </c>
      <c r="D800" t="s">
        <v>265</v>
      </c>
      <c r="E800" t="s">
        <v>1316</v>
      </c>
      <c r="F800">
        <v>973</v>
      </c>
      <c r="G800" t="s">
        <v>895</v>
      </c>
      <c r="H800" t="s">
        <v>316</v>
      </c>
      <c r="I800">
        <v>5</v>
      </c>
      <c r="J800" t="s">
        <v>298</v>
      </c>
    </row>
    <row r="801" spans="1:10" x14ac:dyDescent="0.25">
      <c r="A801">
        <v>7075</v>
      </c>
      <c r="B801" t="s">
        <v>1087</v>
      </c>
      <c r="C801" t="s">
        <v>924</v>
      </c>
      <c r="D801" t="s">
        <v>265</v>
      </c>
      <c r="E801" t="s">
        <v>1316</v>
      </c>
      <c r="F801">
        <v>978</v>
      </c>
      <c r="G801" t="s">
        <v>925</v>
      </c>
      <c r="H801" t="s">
        <v>266</v>
      </c>
      <c r="I801">
        <v>4</v>
      </c>
      <c r="J801" t="s">
        <v>262</v>
      </c>
    </row>
    <row r="802" spans="1:10" x14ac:dyDescent="0.25">
      <c r="A802">
        <v>7236</v>
      </c>
      <c r="B802" t="s">
        <v>1486</v>
      </c>
      <c r="C802" t="s">
        <v>326</v>
      </c>
      <c r="D802" t="s">
        <v>258</v>
      </c>
      <c r="E802" t="s">
        <v>1327</v>
      </c>
      <c r="F802">
        <v>979</v>
      </c>
      <c r="G802" t="s">
        <v>928</v>
      </c>
      <c r="H802" t="s">
        <v>334</v>
      </c>
      <c r="I802">
        <v>4</v>
      </c>
      <c r="J802" t="s">
        <v>262</v>
      </c>
    </row>
    <row r="803" spans="1:10" x14ac:dyDescent="0.25">
      <c r="A803">
        <v>7255</v>
      </c>
      <c r="B803" t="s">
        <v>1487</v>
      </c>
      <c r="C803" t="s">
        <v>326</v>
      </c>
      <c r="D803" t="s">
        <v>258</v>
      </c>
      <c r="E803" t="s">
        <v>1327</v>
      </c>
      <c r="F803">
        <v>979</v>
      </c>
      <c r="G803" t="s">
        <v>928</v>
      </c>
      <c r="H803" t="s">
        <v>334</v>
      </c>
      <c r="I803">
        <v>4</v>
      </c>
      <c r="J803" t="s">
        <v>262</v>
      </c>
    </row>
    <row r="804" spans="1:10" x14ac:dyDescent="0.25">
      <c r="A804">
        <v>7261</v>
      </c>
      <c r="B804" t="s">
        <v>1088</v>
      </c>
      <c r="C804" t="s">
        <v>655</v>
      </c>
      <c r="D804" t="s">
        <v>265</v>
      </c>
      <c r="E804" t="s">
        <v>1316</v>
      </c>
      <c r="F804">
        <v>907</v>
      </c>
      <c r="G804" t="s">
        <v>653</v>
      </c>
      <c r="H804" t="s">
        <v>316</v>
      </c>
      <c r="I804">
        <v>5</v>
      </c>
      <c r="J804" t="s">
        <v>298</v>
      </c>
    </row>
    <row r="805" spans="1:10" x14ac:dyDescent="0.25">
      <c r="A805">
        <v>7262</v>
      </c>
      <c r="B805" t="s">
        <v>1088</v>
      </c>
      <c r="C805" t="s">
        <v>655</v>
      </c>
      <c r="D805" t="s">
        <v>285</v>
      </c>
      <c r="E805" t="s">
        <v>1317</v>
      </c>
      <c r="F805">
        <v>907</v>
      </c>
      <c r="G805" t="s">
        <v>653</v>
      </c>
      <c r="H805" t="s">
        <v>316</v>
      </c>
      <c r="I805">
        <v>5</v>
      </c>
      <c r="J805" t="s">
        <v>298</v>
      </c>
    </row>
    <row r="806" spans="1:10" x14ac:dyDescent="0.25">
      <c r="A806">
        <v>7264</v>
      </c>
      <c r="B806" t="s">
        <v>1314</v>
      </c>
      <c r="C806" t="s">
        <v>448</v>
      </c>
      <c r="D806" t="s">
        <v>267</v>
      </c>
      <c r="E806" t="s">
        <v>1322</v>
      </c>
      <c r="F806">
        <v>661</v>
      </c>
      <c r="G806" t="s">
        <v>394</v>
      </c>
      <c r="H806" t="s">
        <v>303</v>
      </c>
      <c r="I806">
        <v>1</v>
      </c>
      <c r="J806" t="s">
        <v>260</v>
      </c>
    </row>
    <row r="807" spans="1:10" x14ac:dyDescent="0.25">
      <c r="A807">
        <v>7336</v>
      </c>
      <c r="B807" t="s">
        <v>1089</v>
      </c>
      <c r="C807" t="s">
        <v>380</v>
      </c>
      <c r="D807" t="s">
        <v>265</v>
      </c>
      <c r="E807" t="s">
        <v>1316</v>
      </c>
      <c r="F807">
        <v>958</v>
      </c>
      <c r="G807" t="s">
        <v>819</v>
      </c>
      <c r="H807" t="s">
        <v>284</v>
      </c>
      <c r="I807">
        <v>4</v>
      </c>
      <c r="J807" t="s">
        <v>262</v>
      </c>
    </row>
    <row r="808" spans="1:10" x14ac:dyDescent="0.25">
      <c r="A808">
        <v>7342</v>
      </c>
      <c r="B808" t="s">
        <v>1090</v>
      </c>
      <c r="C808" t="s">
        <v>1091</v>
      </c>
      <c r="D808" t="s">
        <v>267</v>
      </c>
      <c r="E808" t="s">
        <v>1322</v>
      </c>
      <c r="F808">
        <v>699</v>
      </c>
      <c r="G808" t="s">
        <v>1012</v>
      </c>
      <c r="H808" t="s">
        <v>303</v>
      </c>
      <c r="I808">
        <v>1</v>
      </c>
      <c r="J808" t="s">
        <v>260</v>
      </c>
    </row>
    <row r="809" spans="1:10" x14ac:dyDescent="0.25">
      <c r="A809">
        <v>7344</v>
      </c>
      <c r="B809" t="s">
        <v>1315</v>
      </c>
      <c r="C809" t="s">
        <v>261</v>
      </c>
      <c r="D809" t="s">
        <v>265</v>
      </c>
      <c r="E809" t="s">
        <v>1316</v>
      </c>
      <c r="F809">
        <v>942</v>
      </c>
      <c r="G809" t="s">
        <v>717</v>
      </c>
      <c r="H809" t="s">
        <v>259</v>
      </c>
      <c r="I809">
        <v>1</v>
      </c>
      <c r="J809" t="s">
        <v>260</v>
      </c>
    </row>
    <row r="810" spans="1:10" x14ac:dyDescent="0.25">
      <c r="A810">
        <v>7349</v>
      </c>
      <c r="B810" t="s">
        <v>1478</v>
      </c>
      <c r="C810" t="s">
        <v>924</v>
      </c>
      <c r="D810" t="s">
        <v>285</v>
      </c>
      <c r="E810" t="s">
        <v>1317</v>
      </c>
      <c r="F810">
        <v>695</v>
      </c>
      <c r="G810" t="s">
        <v>1273</v>
      </c>
      <c r="H810" t="s">
        <v>266</v>
      </c>
      <c r="I810">
        <v>4</v>
      </c>
      <c r="J810" t="s">
        <v>262</v>
      </c>
    </row>
    <row r="811" spans="1:10" x14ac:dyDescent="0.25">
      <c r="A811">
        <v>7355</v>
      </c>
      <c r="B811" t="s">
        <v>1480</v>
      </c>
      <c r="C811" t="s">
        <v>1032</v>
      </c>
      <c r="D811" t="s">
        <v>258</v>
      </c>
      <c r="E811" t="s">
        <v>1327</v>
      </c>
      <c r="F811">
        <v>952</v>
      </c>
      <c r="G811" t="s">
        <v>771</v>
      </c>
      <c r="H811" t="s">
        <v>334</v>
      </c>
      <c r="I811">
        <v>4</v>
      </c>
      <c r="J811" t="s">
        <v>262</v>
      </c>
    </row>
    <row r="812" spans="1:10" x14ac:dyDescent="0.25">
      <c r="A812">
        <v>7359</v>
      </c>
      <c r="B812" t="s">
        <v>1482</v>
      </c>
      <c r="C812" t="s">
        <v>827</v>
      </c>
      <c r="D812" t="s">
        <v>265</v>
      </c>
      <c r="E812" t="s">
        <v>1316</v>
      </c>
      <c r="F812">
        <v>959</v>
      </c>
      <c r="G812" t="s">
        <v>1302</v>
      </c>
      <c r="H812" t="s">
        <v>316</v>
      </c>
      <c r="I812">
        <v>5</v>
      </c>
      <c r="J812" t="s">
        <v>298</v>
      </c>
    </row>
    <row r="813" spans="1:10" x14ac:dyDescent="0.25">
      <c r="A813">
        <v>7360</v>
      </c>
      <c r="B813" t="s">
        <v>1488</v>
      </c>
      <c r="C813" t="s">
        <v>326</v>
      </c>
      <c r="D813" t="s">
        <v>267</v>
      </c>
      <c r="E813" t="s">
        <v>1322</v>
      </c>
      <c r="F813">
        <v>980</v>
      </c>
      <c r="G813" t="s">
        <v>932</v>
      </c>
      <c r="H813" t="s">
        <v>325</v>
      </c>
      <c r="I813">
        <v>3</v>
      </c>
      <c r="J813" t="s">
        <v>326</v>
      </c>
    </row>
    <row r="814" spans="1:10" x14ac:dyDescent="0.25">
      <c r="A814">
        <v>7369</v>
      </c>
      <c r="B814" t="s">
        <v>1532</v>
      </c>
      <c r="C814" t="s">
        <v>1023</v>
      </c>
      <c r="D814" t="s">
        <v>258</v>
      </c>
      <c r="E814" t="s">
        <v>1327</v>
      </c>
      <c r="F814">
        <v>751</v>
      </c>
      <c r="G814" t="s">
        <v>1280</v>
      </c>
      <c r="H814" t="s">
        <v>284</v>
      </c>
      <c r="I814">
        <v>4</v>
      </c>
      <c r="J814" t="s">
        <v>262</v>
      </c>
    </row>
    <row r="815" spans="1:10" x14ac:dyDescent="0.25">
      <c r="A815">
        <v>7384</v>
      </c>
      <c r="B815" t="s">
        <v>1533</v>
      </c>
      <c r="C815" t="s">
        <v>326</v>
      </c>
      <c r="D815" t="s">
        <v>267</v>
      </c>
      <c r="E815" t="s">
        <v>1322</v>
      </c>
      <c r="F815">
        <v>858</v>
      </c>
      <c r="G815" t="s">
        <v>612</v>
      </c>
      <c r="H815" t="s">
        <v>325</v>
      </c>
      <c r="I815">
        <v>3</v>
      </c>
      <c r="J815" t="s">
        <v>326</v>
      </c>
    </row>
    <row r="816" spans="1:10" x14ac:dyDescent="0.25">
      <c r="A816">
        <v>7397</v>
      </c>
      <c r="B816" t="s">
        <v>1534</v>
      </c>
      <c r="C816" t="s">
        <v>261</v>
      </c>
      <c r="D816" t="s">
        <v>258</v>
      </c>
      <c r="E816" t="s">
        <v>1327</v>
      </c>
      <c r="F816">
        <v>674</v>
      </c>
      <c r="G816" t="s">
        <v>1288</v>
      </c>
      <c r="H816" t="s">
        <v>259</v>
      </c>
      <c r="I816">
        <v>1</v>
      </c>
      <c r="J816" t="s">
        <v>260</v>
      </c>
    </row>
    <row r="817" spans="1:10" x14ac:dyDescent="0.25">
      <c r="A817">
        <v>7398</v>
      </c>
      <c r="B817" t="s">
        <v>1535</v>
      </c>
      <c r="C817" t="s">
        <v>844</v>
      </c>
      <c r="D817" t="s">
        <v>258</v>
      </c>
      <c r="E817" t="s">
        <v>1327</v>
      </c>
      <c r="F817">
        <v>962</v>
      </c>
      <c r="G817" t="s">
        <v>833</v>
      </c>
      <c r="H817" t="s">
        <v>259</v>
      </c>
      <c r="I817">
        <v>1</v>
      </c>
      <c r="J817" t="s">
        <v>260</v>
      </c>
    </row>
    <row r="818" spans="1:10" x14ac:dyDescent="0.25">
      <c r="A818"/>
      <c r="B818"/>
      <c r="C818"/>
      <c r="D818"/>
      <c r="E818"/>
      <c r="F818"/>
      <c r="G818"/>
      <c r="H818"/>
      <c r="I818"/>
      <c r="J818"/>
    </row>
    <row r="819" spans="1:10" x14ac:dyDescent="0.25">
      <c r="A819"/>
      <c r="B819"/>
      <c r="C819"/>
      <c r="D819"/>
      <c r="E819"/>
      <c r="F819"/>
      <c r="G819"/>
      <c r="H819"/>
      <c r="I819"/>
      <c r="J819"/>
    </row>
    <row r="820" spans="1:10" x14ac:dyDescent="0.25">
      <c r="A820"/>
      <c r="B820"/>
      <c r="C820"/>
      <c r="D820"/>
      <c r="E820"/>
      <c r="F820"/>
      <c r="G820"/>
      <c r="H820"/>
      <c r="I820"/>
      <c r="J820"/>
    </row>
    <row r="821" spans="1:10" x14ac:dyDescent="0.25">
      <c r="A821"/>
      <c r="B821"/>
      <c r="C821"/>
      <c r="D821"/>
      <c r="E821"/>
      <c r="F821"/>
      <c r="G821"/>
      <c r="H821"/>
      <c r="I821"/>
      <c r="J821"/>
    </row>
    <row r="822" spans="1:10" x14ac:dyDescent="0.25">
      <c r="A822"/>
      <c r="B822"/>
      <c r="C822"/>
      <c r="D822"/>
      <c r="E822"/>
      <c r="F822"/>
      <c r="G822"/>
      <c r="H822"/>
      <c r="I822"/>
      <c r="J822"/>
    </row>
    <row r="823" spans="1:10" x14ac:dyDescent="0.25">
      <c r="A823"/>
      <c r="B823"/>
      <c r="C823"/>
      <c r="D823"/>
      <c r="E823"/>
      <c r="F823"/>
      <c r="G823"/>
      <c r="H823"/>
      <c r="I823"/>
      <c r="J823"/>
    </row>
    <row r="824" spans="1:10" x14ac:dyDescent="0.25">
      <c r="A824"/>
      <c r="B824"/>
      <c r="C824"/>
      <c r="D824"/>
      <c r="E824"/>
      <c r="F824"/>
      <c r="G824"/>
      <c r="H824"/>
      <c r="I824"/>
      <c r="J824"/>
    </row>
    <row r="825" spans="1:10" x14ac:dyDescent="0.25">
      <c r="A825"/>
      <c r="B825"/>
      <c r="C825"/>
      <c r="D825"/>
      <c r="E825"/>
      <c r="F825"/>
      <c r="G825"/>
      <c r="H825"/>
      <c r="I825"/>
      <c r="J825"/>
    </row>
    <row r="826" spans="1:10" x14ac:dyDescent="0.25">
      <c r="A826"/>
      <c r="B826"/>
      <c r="C826"/>
      <c r="D826"/>
      <c r="E826"/>
      <c r="F826"/>
      <c r="G826"/>
      <c r="H826"/>
      <c r="I826"/>
      <c r="J826"/>
    </row>
    <row r="827" spans="1:10" x14ac:dyDescent="0.25">
      <c r="A827"/>
      <c r="B827"/>
      <c r="C827"/>
      <c r="D827"/>
      <c r="E827"/>
      <c r="F827"/>
      <c r="G827"/>
      <c r="H827"/>
      <c r="I827"/>
      <c r="J827"/>
    </row>
    <row r="828" spans="1:10" x14ac:dyDescent="0.25">
      <c r="A828"/>
      <c r="B828"/>
      <c r="C828"/>
      <c r="D828"/>
      <c r="E828"/>
      <c r="F828"/>
      <c r="G828"/>
      <c r="H828"/>
      <c r="I828"/>
      <c r="J828"/>
    </row>
    <row r="829" spans="1:10" x14ac:dyDescent="0.25">
      <c r="A829"/>
      <c r="B829"/>
      <c r="C829"/>
      <c r="D829"/>
      <c r="E829"/>
      <c r="F829"/>
      <c r="G829"/>
      <c r="H829"/>
      <c r="I829"/>
      <c r="J829"/>
    </row>
    <row r="830" spans="1:10" x14ac:dyDescent="0.25">
      <c r="A830"/>
      <c r="B830"/>
      <c r="C830"/>
      <c r="D830"/>
      <c r="E830"/>
      <c r="F830"/>
      <c r="G830"/>
      <c r="H830"/>
      <c r="I830"/>
      <c r="J830"/>
    </row>
    <row r="831" spans="1:10" x14ac:dyDescent="0.25">
      <c r="A831"/>
      <c r="B831"/>
      <c r="C831"/>
      <c r="D831"/>
      <c r="E831"/>
      <c r="F831"/>
      <c r="G831"/>
      <c r="H831"/>
      <c r="I831"/>
      <c r="J831"/>
    </row>
    <row r="832" spans="1:10" x14ac:dyDescent="0.25">
      <c r="A832"/>
      <c r="B832"/>
      <c r="C832"/>
      <c r="D832"/>
      <c r="E832"/>
      <c r="F832"/>
      <c r="G832"/>
      <c r="H832"/>
      <c r="I832"/>
      <c r="J832"/>
    </row>
    <row r="833" spans="1:10" x14ac:dyDescent="0.25">
      <c r="A833"/>
      <c r="B833"/>
      <c r="C833"/>
      <c r="D833"/>
      <c r="E833"/>
      <c r="F833"/>
      <c r="G833"/>
      <c r="H833"/>
      <c r="I833"/>
      <c r="J833"/>
    </row>
    <row r="834" spans="1:10" x14ac:dyDescent="0.25">
      <c r="A834"/>
      <c r="B834"/>
      <c r="C834"/>
      <c r="D834"/>
      <c r="E834"/>
      <c r="F834"/>
      <c r="G834"/>
      <c r="H834"/>
      <c r="I834"/>
      <c r="J834"/>
    </row>
    <row r="835" spans="1:10" x14ac:dyDescent="0.25">
      <c r="A835"/>
      <c r="B835"/>
      <c r="C835"/>
      <c r="D835"/>
      <c r="E835"/>
      <c r="F835"/>
      <c r="G835"/>
      <c r="H835"/>
      <c r="I835"/>
      <c r="J835"/>
    </row>
    <row r="836" spans="1:10" x14ac:dyDescent="0.25">
      <c r="A836"/>
      <c r="B836"/>
      <c r="C836"/>
      <c r="D836"/>
      <c r="E836"/>
      <c r="F836"/>
      <c r="G836"/>
      <c r="H836"/>
      <c r="I836"/>
      <c r="J836"/>
    </row>
    <row r="837" spans="1:10" x14ac:dyDescent="0.25">
      <c r="A837"/>
      <c r="B837"/>
      <c r="C837"/>
      <c r="D837"/>
      <c r="E837"/>
      <c r="F837"/>
      <c r="G837"/>
      <c r="H837"/>
      <c r="I837"/>
      <c r="J837"/>
    </row>
    <row r="838" spans="1:10" x14ac:dyDescent="0.25">
      <c r="A838"/>
      <c r="B838"/>
      <c r="C838"/>
      <c r="D838"/>
      <c r="E838"/>
      <c r="F838"/>
      <c r="G838"/>
      <c r="H838"/>
      <c r="I838"/>
      <c r="J838"/>
    </row>
    <row r="839" spans="1:10" x14ac:dyDescent="0.25">
      <c r="A839"/>
      <c r="B839"/>
      <c r="C839"/>
      <c r="D839"/>
      <c r="E839"/>
      <c r="F839"/>
      <c r="G839"/>
      <c r="H839"/>
      <c r="I839"/>
      <c r="J839"/>
    </row>
    <row r="840" spans="1:10" x14ac:dyDescent="0.25">
      <c r="A840"/>
      <c r="B840"/>
      <c r="C840"/>
      <c r="D840"/>
      <c r="E840"/>
      <c r="F840"/>
      <c r="G840"/>
      <c r="H840"/>
      <c r="I840"/>
      <c r="J840"/>
    </row>
    <row r="841" spans="1:10" x14ac:dyDescent="0.25">
      <c r="A841"/>
      <c r="B841"/>
      <c r="C841"/>
      <c r="D841"/>
      <c r="E841"/>
      <c r="F841"/>
      <c r="G841"/>
      <c r="H841"/>
      <c r="I841"/>
      <c r="J841"/>
    </row>
    <row r="842" spans="1:10" x14ac:dyDescent="0.25">
      <c r="A842"/>
      <c r="B842"/>
      <c r="C842"/>
      <c r="D842"/>
      <c r="E842"/>
      <c r="F842"/>
      <c r="G842"/>
      <c r="H842"/>
      <c r="I842"/>
      <c r="J842"/>
    </row>
    <row r="843" spans="1:10" x14ac:dyDescent="0.25">
      <c r="A843"/>
      <c r="B843"/>
      <c r="C843"/>
      <c r="D843"/>
      <c r="E843"/>
      <c r="F843"/>
      <c r="G843"/>
      <c r="H843"/>
      <c r="I843"/>
      <c r="J843"/>
    </row>
    <row r="844" spans="1:10" x14ac:dyDescent="0.25">
      <c r="A844"/>
      <c r="B844"/>
      <c r="C844"/>
      <c r="D844"/>
      <c r="E844"/>
      <c r="F844"/>
      <c r="G844"/>
      <c r="H844"/>
      <c r="I844"/>
      <c r="J844"/>
    </row>
    <row r="845" spans="1:10" x14ac:dyDescent="0.25">
      <c r="A845"/>
      <c r="B845"/>
      <c r="C845"/>
      <c r="D845"/>
      <c r="E845"/>
      <c r="F845"/>
      <c r="G845"/>
      <c r="H845"/>
      <c r="I845"/>
      <c r="J845"/>
    </row>
    <row r="846" spans="1:10" x14ac:dyDescent="0.25">
      <c r="A846"/>
      <c r="B846"/>
      <c r="C846"/>
      <c r="D846"/>
      <c r="E846"/>
      <c r="F846"/>
      <c r="G846"/>
      <c r="H846"/>
      <c r="I846"/>
      <c r="J846"/>
    </row>
    <row r="847" spans="1:10" x14ac:dyDescent="0.25">
      <c r="A847"/>
      <c r="B847"/>
      <c r="C847"/>
      <c r="D847"/>
      <c r="E847"/>
      <c r="F847"/>
      <c r="G847"/>
      <c r="H847"/>
      <c r="I847"/>
      <c r="J847"/>
    </row>
    <row r="848" spans="1:10" x14ac:dyDescent="0.25">
      <c r="A848"/>
      <c r="B848"/>
      <c r="C848"/>
      <c r="D848"/>
      <c r="E848"/>
      <c r="F848"/>
      <c r="G848"/>
      <c r="H848"/>
      <c r="I848"/>
      <c r="J848"/>
    </row>
  </sheetData>
  <sheetProtection algorithmName="SHA-512" hashValue="aPdMqGBbhj4+vK9Gws++BM/rjkLHo4tgb6jtt2tQMEkdCXZOpBHkqA2pyZsYlBq0YYvmSsf6FX45Xi0FPSWroQ==" saltValue="EvPic5tTw3WvlIZyizUn7A==" spinCount="100000" sheet="1" objects="1" scenarios="1" sort="0" autoFilter="0"/>
  <phoneticPr fontId="23" type="noConversion"/>
  <conditionalFormatting sqref="A1:A1048576">
    <cfRule type="duplicateValues" dxfId="1" priority="142"/>
  </conditionalFormatting>
  <conditionalFormatting sqref="A767:A788">
    <cfRule type="duplicateValues" dxfId="0" priority="143"/>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85815-8905-40DB-9B56-13234C80E323}">
  <sheetPr codeName="Sheet7"/>
  <dimension ref="A1:T858"/>
  <sheetViews>
    <sheetView workbookViewId="0">
      <selection activeCell="P17" sqref="P17"/>
    </sheetView>
  </sheetViews>
  <sheetFormatPr defaultRowHeight="15" x14ac:dyDescent="0.25"/>
  <cols>
    <col min="2" max="2" width="15.140625" style="6" customWidth="1"/>
    <col min="3" max="3" width="13.5703125" style="11" customWidth="1"/>
    <col min="10" max="10" width="15.140625" customWidth="1"/>
    <col min="11" max="11" width="16.5703125" style="6" customWidth="1"/>
    <col min="13" max="13" width="20.28515625" customWidth="1"/>
    <col min="14" max="14" width="11.28515625" customWidth="1"/>
    <col min="15" max="15" width="14.7109375" customWidth="1"/>
    <col min="16" max="16" width="15.85546875" customWidth="1"/>
    <col min="17" max="17" width="26.5703125" customWidth="1"/>
  </cols>
  <sheetData>
    <row r="1" spans="1:20" x14ac:dyDescent="0.25">
      <c r="A1" t="s">
        <v>943</v>
      </c>
      <c r="B1" s="6" t="s">
        <v>944</v>
      </c>
      <c r="C1" s="11" t="s">
        <v>945</v>
      </c>
      <c r="E1">
        <f>'CapitalExp-Gen'!C7</f>
        <v>0</v>
      </c>
      <c r="F1" t="s">
        <v>946</v>
      </c>
      <c r="H1" t="s">
        <v>946</v>
      </c>
      <c r="K1" s="44" t="s">
        <v>947</v>
      </c>
      <c r="M1" s="43" t="s">
        <v>948</v>
      </c>
      <c r="O1" s="43" t="s">
        <v>251</v>
      </c>
      <c r="Q1" t="s">
        <v>951</v>
      </c>
      <c r="T1" t="s">
        <v>946</v>
      </c>
    </row>
    <row r="2" spans="1:20" x14ac:dyDescent="0.25">
      <c r="A2" t="str">
        <f>B2&amp;"_"&amp;(COUNTIF($B$2:B2,B2))</f>
        <v>955_1</v>
      </c>
      <c r="B2">
        <v>955</v>
      </c>
      <c r="C2">
        <v>1030</v>
      </c>
      <c r="F2" s="35" t="str">
        <f>IF(ROWS(F$1:F1)&lt;=COUNTIF($B$2:$B$1379,$E$1),VLOOKUP($E$1&amp;"_"&amp;ROWS(F$1:F1),LK_UP,3,0),"")</f>
        <v/>
      </c>
      <c r="K2">
        <v>955</v>
      </c>
      <c r="M2" s="46" t="s">
        <v>1092</v>
      </c>
      <c r="O2" t="s">
        <v>265</v>
      </c>
      <c r="Q2" t="s">
        <v>953</v>
      </c>
    </row>
    <row r="3" spans="1:20" x14ac:dyDescent="0.25">
      <c r="A3" t="str">
        <f>B3&amp;"_"&amp;(COUNTIF($B$2:B3,B3))</f>
        <v>793_1</v>
      </c>
      <c r="B3">
        <v>793</v>
      </c>
      <c r="C3">
        <v>1059</v>
      </c>
      <c r="F3" s="35" t="str">
        <f>IF(ROWS(F$1:F2)&lt;=COUNTIF($B$2:$B$1379,$E$1),VLOOKUP($E$1&amp;"_"&amp;ROWS(F$1:F2),LK_UP,3,0),"")</f>
        <v/>
      </c>
      <c r="K3">
        <v>793</v>
      </c>
      <c r="M3" s="46" t="s">
        <v>1236</v>
      </c>
      <c r="O3" t="s">
        <v>285</v>
      </c>
      <c r="Q3" t="s">
        <v>952</v>
      </c>
    </row>
    <row r="4" spans="1:20" x14ac:dyDescent="0.25">
      <c r="A4" t="str">
        <f>B4&amp;"_"&amp;(COUNTIF($B$2:B4,B4))</f>
        <v>793_2</v>
      </c>
      <c r="B4">
        <v>793</v>
      </c>
      <c r="C4">
        <v>1060</v>
      </c>
      <c r="F4" s="35" t="str">
        <f>IF(ROWS(F$1:F3)&lt;=COUNTIF($B$2:$B$1379,$E$1),VLOOKUP($E$1&amp;"_"&amp;ROWS(F$1:F3),LK_UP,3,0),"")</f>
        <v/>
      </c>
      <c r="K4">
        <v>704</v>
      </c>
      <c r="M4" s="46" t="s">
        <v>1237</v>
      </c>
      <c r="O4" t="s">
        <v>327</v>
      </c>
    </row>
    <row r="5" spans="1:20" x14ac:dyDescent="0.25">
      <c r="A5" t="str">
        <f>B5&amp;"_"&amp;(COUNTIF($B$2:B5,B5))</f>
        <v>704_1</v>
      </c>
      <c r="B5">
        <v>704</v>
      </c>
      <c r="C5">
        <v>1067</v>
      </c>
      <c r="F5" s="35" t="str">
        <f>IF(ROWS(F$1:F4)&lt;=COUNTIF($B$2:$B$1379,$E$1),VLOOKUP($E$1&amp;"_"&amp;ROWS(F$1:F4),LK_UP,3,0),"")</f>
        <v/>
      </c>
      <c r="K5">
        <v>933</v>
      </c>
      <c r="M5" s="46" t="s">
        <v>1328</v>
      </c>
      <c r="O5" t="s">
        <v>309</v>
      </c>
    </row>
    <row r="6" spans="1:20" x14ac:dyDescent="0.25">
      <c r="A6" t="str">
        <f>B6&amp;"_"&amp;(COUNTIF($B$2:B6,B6))</f>
        <v>704_2</v>
      </c>
      <c r="B6">
        <v>704</v>
      </c>
      <c r="C6">
        <v>1068</v>
      </c>
      <c r="F6" s="35" t="str">
        <f>IF(ROWS(F$1:F5)&lt;=COUNTIF($B$2:$B$1379,$E$1),VLOOKUP($E$1&amp;"_"&amp;ROWS(F$1:F5),LK_UP,3,0),"")</f>
        <v/>
      </c>
      <c r="K6">
        <v>695</v>
      </c>
      <c r="M6" s="46" t="s">
        <v>1329</v>
      </c>
      <c r="O6" t="s">
        <v>267</v>
      </c>
    </row>
    <row r="7" spans="1:20" x14ac:dyDescent="0.25">
      <c r="A7" t="str">
        <f>B7&amp;"_"&amp;(COUNTIF($B$2:B7,B7))</f>
        <v>933_1</v>
      </c>
      <c r="B7">
        <v>933</v>
      </c>
      <c r="C7">
        <v>1079</v>
      </c>
      <c r="F7" s="35" t="str">
        <f>IF(ROWS(F$1:F6)&lt;=COUNTIF($B$2:$B$1379,$E$1),VLOOKUP($E$1&amp;"_"&amp;ROWS(F$1:F6),LK_UP,3,0),"")</f>
        <v/>
      </c>
      <c r="K7">
        <v>676</v>
      </c>
      <c r="M7" s="46" t="s">
        <v>1330</v>
      </c>
      <c r="O7" t="s">
        <v>302</v>
      </c>
    </row>
    <row r="8" spans="1:20" x14ac:dyDescent="0.25">
      <c r="A8" t="str">
        <f>B8&amp;"_"&amp;(COUNTIF($B$2:B8,B8))</f>
        <v>695_1</v>
      </c>
      <c r="B8">
        <v>695</v>
      </c>
      <c r="C8">
        <v>1112</v>
      </c>
      <c r="F8" s="35" t="str">
        <f>IF(ROWS(F$1:F7)&lt;=COUNTIF($B$2:$B$1379,$E$1),VLOOKUP($E$1&amp;"_"&amp;ROWS(F$1:F7),LK_UP,3,0),"")</f>
        <v/>
      </c>
      <c r="K8">
        <v>648</v>
      </c>
      <c r="M8" s="46" t="s">
        <v>1359</v>
      </c>
      <c r="O8" t="s">
        <v>258</v>
      </c>
    </row>
    <row r="9" spans="1:20" x14ac:dyDescent="0.25">
      <c r="A9" t="str">
        <f>B9&amp;"_"&amp;(COUNTIF($B$2:B9,B9))</f>
        <v>676_1</v>
      </c>
      <c r="B9">
        <v>676</v>
      </c>
      <c r="C9">
        <v>1124</v>
      </c>
      <c r="F9" s="35" t="str">
        <f>IF(ROWS(F$1:F8)&lt;=COUNTIF($B$2:$B$1379,$E$1),VLOOKUP($E$1&amp;"_"&amp;ROWS(F$1:F8),LK_UP,3,0),"")</f>
        <v/>
      </c>
      <c r="K9">
        <v>734</v>
      </c>
      <c r="M9" s="46" t="s">
        <v>1360</v>
      </c>
    </row>
    <row r="10" spans="1:20" x14ac:dyDescent="0.25">
      <c r="A10" t="str">
        <f>B10&amp;"_"&amp;(COUNTIF($B$2:B10,B10))</f>
        <v>648_1</v>
      </c>
      <c r="B10">
        <v>648</v>
      </c>
      <c r="C10">
        <v>1146</v>
      </c>
      <c r="F10" s="35" t="str">
        <f>IF(ROWS(F$1:F9)&lt;=COUNTIF($B$2:$B$1379,$E$1),VLOOKUP($E$1&amp;"_"&amp;ROWS(F$1:F9),LK_UP,3,0),"")</f>
        <v/>
      </c>
      <c r="K10">
        <v>718</v>
      </c>
      <c r="M10" s="46" t="s">
        <v>1361</v>
      </c>
    </row>
    <row r="11" spans="1:20" x14ac:dyDescent="0.25">
      <c r="A11" t="str">
        <f>B11&amp;"_"&amp;(COUNTIF($B$2:B11,B11))</f>
        <v>648_2</v>
      </c>
      <c r="B11">
        <v>648</v>
      </c>
      <c r="C11">
        <v>1147</v>
      </c>
      <c r="F11" s="35" t="str">
        <f>IF(ROWS(F$1:F10)&lt;=COUNTIF($B$2:$B$1379,$E$1),VLOOKUP($E$1&amp;"_"&amp;ROWS(F$1:F10),LK_UP,3,0),"")</f>
        <v/>
      </c>
      <c r="K11">
        <v>633</v>
      </c>
      <c r="M11" s="46" t="s">
        <v>1362</v>
      </c>
    </row>
    <row r="12" spans="1:20" x14ac:dyDescent="0.25">
      <c r="A12" t="str">
        <f>B12&amp;"_"&amp;(COUNTIF($B$2:B12,B12))</f>
        <v>734_1</v>
      </c>
      <c r="B12">
        <v>734</v>
      </c>
      <c r="C12">
        <v>1149</v>
      </c>
      <c r="F12" s="35" t="str">
        <f>IF(ROWS(F$1:F11)&lt;=COUNTIF($B$2:$B$1379,$E$1),VLOOKUP($E$1&amp;"_"&amp;ROWS(F$1:F11),LK_UP,3,0),"")</f>
        <v/>
      </c>
      <c r="K12">
        <v>655</v>
      </c>
      <c r="M12" s="46" t="s">
        <v>1363</v>
      </c>
    </row>
    <row r="13" spans="1:20" x14ac:dyDescent="0.25">
      <c r="A13" t="str">
        <f>B13&amp;"_"&amp;(COUNTIF($B$2:B13,B13))</f>
        <v>718_1</v>
      </c>
      <c r="B13">
        <v>718</v>
      </c>
      <c r="C13">
        <v>1160</v>
      </c>
      <c r="F13" s="35" t="str">
        <f>IF(ROWS(F$1:F12)&lt;=COUNTIF($B$2:$B$1379,$E$1),VLOOKUP($E$1&amp;"_"&amp;ROWS(F$1:F12),LK_UP,3,0),"")</f>
        <v/>
      </c>
      <c r="K13">
        <v>663</v>
      </c>
      <c r="M13" s="46" t="s">
        <v>1364</v>
      </c>
    </row>
    <row r="14" spans="1:20" x14ac:dyDescent="0.25">
      <c r="A14" t="str">
        <f>B14&amp;"_"&amp;(COUNTIF($B$2:B14,B14))</f>
        <v>718_2</v>
      </c>
      <c r="B14">
        <v>718</v>
      </c>
      <c r="C14">
        <v>1161</v>
      </c>
      <c r="F14" s="35" t="str">
        <f>IF(ROWS(F$1:F13)&lt;=COUNTIF($B$2:$B$1379,$E$1),VLOOKUP($E$1&amp;"_"&amp;ROWS(F$1:F13),LK_UP,3,0),"")</f>
        <v/>
      </c>
      <c r="K14">
        <v>801</v>
      </c>
      <c r="M14" s="46"/>
    </row>
    <row r="15" spans="1:20" x14ac:dyDescent="0.25">
      <c r="A15" t="str">
        <f>B15&amp;"_"&amp;(COUNTIF($B$2:B15,B15))</f>
        <v>633_1</v>
      </c>
      <c r="B15">
        <v>633</v>
      </c>
      <c r="C15">
        <v>1199</v>
      </c>
      <c r="F15" s="35" t="str">
        <f>IF(ROWS(F$1:F14)&lt;=COUNTIF($B$2:$B$1379,$E$1),VLOOKUP($E$1&amp;"_"&amp;ROWS(F$1:F14),LK_UP,3,0),"")</f>
        <v/>
      </c>
      <c r="K15">
        <v>889</v>
      </c>
      <c r="M15" s="45"/>
    </row>
    <row r="16" spans="1:20" x14ac:dyDescent="0.25">
      <c r="A16" t="str">
        <f>B16&amp;"_"&amp;(COUNTIF($B$2:B16,B16))</f>
        <v>633_2</v>
      </c>
      <c r="B16">
        <v>633</v>
      </c>
      <c r="C16">
        <v>1200</v>
      </c>
      <c r="F16" s="35" t="str">
        <f>IF(ROWS(F$1:F15)&lt;=COUNTIF($B$2:$B$1379,$E$1),VLOOKUP($E$1&amp;"_"&amp;ROWS(F$1:F15),LK_UP,3,0),"")</f>
        <v/>
      </c>
      <c r="K16">
        <v>597</v>
      </c>
      <c r="M16" s="45"/>
    </row>
    <row r="17" spans="1:13" x14ac:dyDescent="0.25">
      <c r="A17" t="str">
        <f>B17&amp;"_"&amp;(COUNTIF($B$2:B17,B17))</f>
        <v>655_1</v>
      </c>
      <c r="B17">
        <v>655</v>
      </c>
      <c r="C17">
        <v>1203</v>
      </c>
      <c r="F17" s="35" t="str">
        <f>IF(ROWS(F$1:F16)&lt;=COUNTIF($B$2:$B$1379,$E$1),VLOOKUP($E$1&amp;"_"&amp;ROWS(F$1:F16),LK_UP,3,0),"")</f>
        <v/>
      </c>
      <c r="K17">
        <v>626</v>
      </c>
      <c r="M17" s="46"/>
    </row>
    <row r="18" spans="1:13" x14ac:dyDescent="0.25">
      <c r="A18" t="str">
        <f>B18&amp;"_"&amp;(COUNTIF($B$2:B18,B18))</f>
        <v>655_2</v>
      </c>
      <c r="B18">
        <v>655</v>
      </c>
      <c r="C18">
        <v>1204</v>
      </c>
      <c r="F18" s="35" t="str">
        <f>IF(ROWS(F$1:F17)&lt;=COUNTIF($B$2:$B$1379,$E$1),VLOOKUP($E$1&amp;"_"&amp;ROWS(F$1:F17),LK_UP,3,0),"")</f>
        <v/>
      </c>
      <c r="K18">
        <v>928</v>
      </c>
    </row>
    <row r="19" spans="1:13" x14ac:dyDescent="0.25">
      <c r="A19" t="str">
        <f>B19&amp;"_"&amp;(COUNTIF($B$2:B19,B19))</f>
        <v>663_1</v>
      </c>
      <c r="B19">
        <v>663</v>
      </c>
      <c r="C19">
        <v>1206</v>
      </c>
      <c r="F19" s="35" t="str">
        <f>IF(ROWS(F$1:F18)&lt;=COUNTIF($B$2:$B$1379,$E$1),VLOOKUP($E$1&amp;"_"&amp;ROWS(F$1:F18),LK_UP,3,0),"")</f>
        <v/>
      </c>
      <c r="K19">
        <v>619</v>
      </c>
    </row>
    <row r="20" spans="1:13" x14ac:dyDescent="0.25">
      <c r="A20" t="str">
        <f>B20&amp;"_"&amp;(COUNTIF($B$2:B20,B20))</f>
        <v>801_1</v>
      </c>
      <c r="B20">
        <v>801</v>
      </c>
      <c r="C20">
        <v>1213</v>
      </c>
      <c r="F20" s="35" t="str">
        <f>IF(ROWS(F$1:F19)&lt;=COUNTIF($B$2:$B$1379,$E$1),VLOOKUP($E$1&amp;"_"&amp;ROWS(F$1:F19),LK_UP,3,0),"")</f>
        <v/>
      </c>
      <c r="K20">
        <v>732</v>
      </c>
    </row>
    <row r="21" spans="1:13" x14ac:dyDescent="0.25">
      <c r="A21" t="str">
        <f>B21&amp;"_"&amp;(COUNTIF($B$2:B21,B21))</f>
        <v>801_2</v>
      </c>
      <c r="B21">
        <v>801</v>
      </c>
      <c r="C21">
        <v>1214</v>
      </c>
      <c r="F21" t="str">
        <f>IF(ROWS(F$1:F20)&lt;=COUNTIF($B$2:$B$1379,$E$1),VLOOKUP($E$1&amp;"_"&amp;ROWS(F$1:F20),LK_UP,3,0),"")</f>
        <v/>
      </c>
      <c r="K21">
        <v>592</v>
      </c>
    </row>
    <row r="22" spans="1:13" x14ac:dyDescent="0.25">
      <c r="A22" t="str">
        <f>B22&amp;"_"&amp;(COUNTIF($B$2:B22,B22))</f>
        <v>889_1</v>
      </c>
      <c r="B22">
        <v>889</v>
      </c>
      <c r="C22">
        <v>1217</v>
      </c>
      <c r="F22" t="str">
        <f>IF(ROWS(F$1:F21)&lt;=COUNTIF($B$2:$B$1379,$E$1),VLOOKUP($E$1&amp;"_"&amp;ROWS(F$1:F21),LK_UP,3,0),"")</f>
        <v/>
      </c>
      <c r="K22">
        <v>858</v>
      </c>
    </row>
    <row r="23" spans="1:13" x14ac:dyDescent="0.25">
      <c r="A23" t="str">
        <f>B23&amp;"_"&amp;(COUNTIF($B$2:B23,B23))</f>
        <v>889_2</v>
      </c>
      <c r="B23">
        <v>889</v>
      </c>
      <c r="C23">
        <v>1218</v>
      </c>
      <c r="F23" t="str">
        <f>IF(ROWS(F$1:F22)&lt;=COUNTIF($B$2:$B$1379,$E$1),VLOOKUP($E$1&amp;"_"&amp;ROWS(F$1:F22),LK_UP,3,0),"")</f>
        <v/>
      </c>
      <c r="K23">
        <v>827</v>
      </c>
    </row>
    <row r="24" spans="1:13" x14ac:dyDescent="0.25">
      <c r="A24" t="str">
        <f>B24&amp;"_"&amp;(COUNTIF($B$2:B24,B24))</f>
        <v>597_1</v>
      </c>
      <c r="B24">
        <v>597</v>
      </c>
      <c r="C24">
        <v>1254</v>
      </c>
      <c r="F24" t="str">
        <f>IF(ROWS(F$1:F23)&lt;=COUNTIF($B$2:$B$1379,$E$1),VLOOKUP($E$1&amp;"_"&amp;ROWS(F$1:F23),LK_UP,3,0),"")</f>
        <v/>
      </c>
      <c r="K24">
        <v>632</v>
      </c>
    </row>
    <row r="25" spans="1:13" x14ac:dyDescent="0.25">
      <c r="A25" t="str">
        <f>B25&amp;"_"&amp;(COUNTIF($B$2:B25,B25))</f>
        <v>626_1</v>
      </c>
      <c r="B25">
        <v>626</v>
      </c>
      <c r="C25">
        <v>1256</v>
      </c>
      <c r="F25" t="str">
        <f>IF(ROWS(F$1:F24)&lt;=COUNTIF($B$2:$B$1379,$E$1),VLOOKUP($E$1&amp;"_"&amp;ROWS(F$1:F24),LK_UP,3,0),"")</f>
        <v/>
      </c>
      <c r="K25">
        <v>837</v>
      </c>
    </row>
    <row r="26" spans="1:13" x14ac:dyDescent="0.25">
      <c r="A26" t="str">
        <f>B26&amp;"_"&amp;(COUNTIF($B$2:B26,B26))</f>
        <v>928_1</v>
      </c>
      <c r="B26">
        <v>928</v>
      </c>
      <c r="C26">
        <v>1269</v>
      </c>
      <c r="F26" t="str">
        <f>IF(ROWS(F$1:F25)&lt;=COUNTIF($B$2:$B$1379,$E$1),VLOOKUP($E$1&amp;"_"&amp;ROWS(F$1:F25),LK_UP,3,0),"")</f>
        <v/>
      </c>
      <c r="K26">
        <v>850</v>
      </c>
    </row>
    <row r="27" spans="1:13" x14ac:dyDescent="0.25">
      <c r="A27" t="str">
        <f>B27&amp;"_"&amp;(COUNTIF($B$2:B27,B27))</f>
        <v>619_1</v>
      </c>
      <c r="B27">
        <v>619</v>
      </c>
      <c r="C27">
        <v>1273</v>
      </c>
      <c r="F27" t="str">
        <f>IF(ROWS(F$1:F26)&lt;=COUNTIF($B$2:$B$1379,$E$1),VLOOKUP($E$1&amp;"_"&amp;ROWS(F$1:F26),LK_UP,3,0),"")</f>
        <v/>
      </c>
      <c r="K27">
        <v>613</v>
      </c>
    </row>
    <row r="28" spans="1:13" x14ac:dyDescent="0.25">
      <c r="A28" t="str">
        <f>B28&amp;"_"&amp;(COUNTIF($B$2:B28,B28))</f>
        <v>732_1</v>
      </c>
      <c r="B28">
        <v>732</v>
      </c>
      <c r="C28">
        <v>1284</v>
      </c>
      <c r="F28" t="str">
        <f>IF(ROWS(F$1:F27)&lt;=COUNTIF($B$2:$B$1379,$E$1),VLOOKUP($E$1&amp;"_"&amp;ROWS(F$1:F27),LK_UP,3,0),"")</f>
        <v/>
      </c>
      <c r="K28">
        <v>714</v>
      </c>
    </row>
    <row r="29" spans="1:13" x14ac:dyDescent="0.25">
      <c r="A29" t="str">
        <f>B29&amp;"_"&amp;(COUNTIF($B$2:B29,B29))</f>
        <v>732_2</v>
      </c>
      <c r="B29">
        <v>732</v>
      </c>
      <c r="C29">
        <v>1285</v>
      </c>
      <c r="F29" t="str">
        <f>IF(ROWS(F$1:F28)&lt;=COUNTIF($B$2:$B$1379,$E$1),VLOOKUP($E$1&amp;"_"&amp;ROWS(F$1:F28),LK_UP,3,0),"")</f>
        <v/>
      </c>
      <c r="K29">
        <v>593</v>
      </c>
    </row>
    <row r="30" spans="1:13" x14ac:dyDescent="0.25">
      <c r="A30" t="str">
        <f>B30&amp;"_"&amp;(COUNTIF($B$2:B30,B30))</f>
        <v>592_1</v>
      </c>
      <c r="B30">
        <v>592</v>
      </c>
      <c r="C30">
        <v>1295</v>
      </c>
      <c r="F30" t="str">
        <f>IF(ROWS(F$1:F29)&lt;=COUNTIF($B$2:$B$1379,$E$1),VLOOKUP($E$1&amp;"_"&amp;ROWS(F$1:F29),LK_UP,3,0),"")</f>
        <v/>
      </c>
      <c r="K30">
        <v>814</v>
      </c>
    </row>
    <row r="31" spans="1:13" x14ac:dyDescent="0.25">
      <c r="A31" t="str">
        <f>B31&amp;"_"&amp;(COUNTIF($B$2:B31,B31))</f>
        <v>858_1</v>
      </c>
      <c r="B31">
        <v>858</v>
      </c>
      <c r="C31">
        <v>1302</v>
      </c>
      <c r="F31" t="str">
        <f>IF(ROWS(F$1:F30)&lt;=COUNTIF($B$2:$B$1379,$E$1),VLOOKUP($E$1&amp;"_"&amp;ROWS(F$1:F30),LK_UP,3,0),"")</f>
        <v/>
      </c>
      <c r="K31">
        <v>804</v>
      </c>
    </row>
    <row r="32" spans="1:13" x14ac:dyDescent="0.25">
      <c r="A32" t="str">
        <f>B32&amp;"_"&amp;(COUNTIF($B$2:B32,B32))</f>
        <v>827_1</v>
      </c>
      <c r="B32">
        <v>827</v>
      </c>
      <c r="C32">
        <v>1315</v>
      </c>
      <c r="F32" t="str">
        <f>IF(ROWS(F$1:F31)&lt;=COUNTIF($B$2:$B$1379,$E$1),VLOOKUP($E$1&amp;"_"&amp;ROWS(F$1:F31),LK_UP,3,0),"")</f>
        <v/>
      </c>
      <c r="K32">
        <v>624</v>
      </c>
    </row>
    <row r="33" spans="1:11" x14ac:dyDescent="0.25">
      <c r="A33" t="str">
        <f>B33&amp;"_"&amp;(COUNTIF($B$2:B33,B33))</f>
        <v>632_1</v>
      </c>
      <c r="B33">
        <v>632</v>
      </c>
      <c r="C33">
        <v>1330</v>
      </c>
      <c r="F33" t="str">
        <f>IF(ROWS(F$1:F32)&lt;=COUNTIF($B$2:$B$1379,$E$1),VLOOKUP($E$1&amp;"_"&amp;ROWS(F$1:F32),LK_UP,3,0),"")</f>
        <v/>
      </c>
      <c r="K33">
        <v>751</v>
      </c>
    </row>
    <row r="34" spans="1:11" x14ac:dyDescent="0.25">
      <c r="A34" t="str">
        <f>B34&amp;"_"&amp;(COUNTIF($B$2:B34,B34))</f>
        <v>837_1</v>
      </c>
      <c r="B34">
        <v>837</v>
      </c>
      <c r="C34">
        <v>1406</v>
      </c>
      <c r="F34" t="str">
        <f>IF(ROWS(F$1:F33)&lt;=COUNTIF($B$2:$B$1379,$E$1),VLOOKUP($E$1&amp;"_"&amp;ROWS(F$1:F33),LK_UP,3,0),"")</f>
        <v/>
      </c>
      <c r="K34">
        <v>753</v>
      </c>
    </row>
    <row r="35" spans="1:11" x14ac:dyDescent="0.25">
      <c r="A35" t="str">
        <f>B35&amp;"_"&amp;(COUNTIF($B$2:B35,B35))</f>
        <v>850_1</v>
      </c>
      <c r="B35">
        <v>850</v>
      </c>
      <c r="C35">
        <v>1441</v>
      </c>
      <c r="K35">
        <v>777</v>
      </c>
    </row>
    <row r="36" spans="1:11" x14ac:dyDescent="0.25">
      <c r="A36" t="str">
        <f>B36&amp;"_"&amp;(COUNTIF($B$2:B36,B36))</f>
        <v>613_1</v>
      </c>
      <c r="B36">
        <v>613</v>
      </c>
      <c r="C36">
        <v>1469</v>
      </c>
      <c r="K36">
        <v>684</v>
      </c>
    </row>
    <row r="37" spans="1:11" x14ac:dyDescent="0.25">
      <c r="A37" t="str">
        <f>B37&amp;"_"&amp;(COUNTIF($B$2:B37,B37))</f>
        <v>613_2</v>
      </c>
      <c r="B37">
        <v>613</v>
      </c>
      <c r="C37">
        <v>1471</v>
      </c>
      <c r="K37">
        <v>824</v>
      </c>
    </row>
    <row r="38" spans="1:11" x14ac:dyDescent="0.25">
      <c r="A38" t="str">
        <f>B38&amp;"_"&amp;(COUNTIF($B$2:B38,B38))</f>
        <v>714_1</v>
      </c>
      <c r="B38">
        <v>714</v>
      </c>
      <c r="C38">
        <v>1497</v>
      </c>
      <c r="K38">
        <v>890</v>
      </c>
    </row>
    <row r="39" spans="1:11" x14ac:dyDescent="0.25">
      <c r="A39" t="str">
        <f>B39&amp;"_"&amp;(COUNTIF($B$2:B39,B39))</f>
        <v>593_1</v>
      </c>
      <c r="B39">
        <v>593</v>
      </c>
      <c r="C39">
        <v>1507</v>
      </c>
      <c r="K39">
        <v>709</v>
      </c>
    </row>
    <row r="40" spans="1:11" x14ac:dyDescent="0.25">
      <c r="A40" t="str">
        <f>B40&amp;"_"&amp;(COUNTIF($B$2:B40,B40))</f>
        <v>814_1</v>
      </c>
      <c r="B40">
        <v>814</v>
      </c>
      <c r="C40">
        <v>1515</v>
      </c>
      <c r="K40">
        <v>792</v>
      </c>
    </row>
    <row r="41" spans="1:11" x14ac:dyDescent="0.25">
      <c r="A41" t="str">
        <f>B41&amp;"_"&amp;(COUNTIF($B$2:B41,B41))</f>
        <v>804_1</v>
      </c>
      <c r="B41">
        <v>804</v>
      </c>
      <c r="C41">
        <v>1591</v>
      </c>
      <c r="K41">
        <v>813</v>
      </c>
    </row>
    <row r="42" spans="1:11" x14ac:dyDescent="0.25">
      <c r="A42" t="str">
        <f>B42&amp;"_"&amp;(COUNTIF($B$2:B42,B42))</f>
        <v>804_2</v>
      </c>
      <c r="B42">
        <v>804</v>
      </c>
      <c r="C42">
        <v>1592</v>
      </c>
      <c r="K42">
        <v>771</v>
      </c>
    </row>
    <row r="43" spans="1:11" x14ac:dyDescent="0.25">
      <c r="A43" t="str">
        <f>B43&amp;"_"&amp;(COUNTIF($B$2:B43,B43))</f>
        <v>624_1</v>
      </c>
      <c r="B43">
        <v>624</v>
      </c>
      <c r="C43">
        <v>1597</v>
      </c>
      <c r="K43">
        <v>800</v>
      </c>
    </row>
    <row r="44" spans="1:11" x14ac:dyDescent="0.25">
      <c r="A44" t="str">
        <f>B44&amp;"_"&amp;(COUNTIF($B$2:B44,B44))</f>
        <v>751_1</v>
      </c>
      <c r="B44">
        <v>751</v>
      </c>
      <c r="C44">
        <v>1657</v>
      </c>
      <c r="K44">
        <v>599</v>
      </c>
    </row>
    <row r="45" spans="1:11" x14ac:dyDescent="0.25">
      <c r="A45" t="str">
        <f>B45&amp;"_"&amp;(COUNTIF($B$2:B45,B45))</f>
        <v>753_1</v>
      </c>
      <c r="B45">
        <v>753</v>
      </c>
      <c r="C45">
        <v>1661</v>
      </c>
      <c r="K45">
        <v>768</v>
      </c>
    </row>
    <row r="46" spans="1:11" x14ac:dyDescent="0.25">
      <c r="A46" t="str">
        <f>B46&amp;"_"&amp;(COUNTIF($B$2:B46,B46))</f>
        <v>777_1</v>
      </c>
      <c r="B46">
        <v>777</v>
      </c>
      <c r="C46">
        <v>1681</v>
      </c>
      <c r="K46">
        <v>646</v>
      </c>
    </row>
    <row r="47" spans="1:11" x14ac:dyDescent="0.25">
      <c r="A47" t="str">
        <f>B47&amp;"_"&amp;(COUNTIF($B$2:B47,B47))</f>
        <v>684_1</v>
      </c>
      <c r="B47">
        <v>684</v>
      </c>
      <c r="C47">
        <v>1696</v>
      </c>
      <c r="K47">
        <v>763</v>
      </c>
    </row>
    <row r="48" spans="1:11" x14ac:dyDescent="0.25">
      <c r="A48" t="str">
        <f>B48&amp;"_"&amp;(COUNTIF($B$2:B48,B48))</f>
        <v>684_2</v>
      </c>
      <c r="B48">
        <v>684</v>
      </c>
      <c r="C48">
        <v>1697</v>
      </c>
      <c r="K48">
        <v>788</v>
      </c>
    </row>
    <row r="49" spans="1:11" x14ac:dyDescent="0.25">
      <c r="A49" t="str">
        <f>B49&amp;"_"&amp;(COUNTIF($B$2:B49,B49))</f>
        <v>824_1</v>
      </c>
      <c r="B49">
        <v>824</v>
      </c>
      <c r="C49">
        <v>1709</v>
      </c>
      <c r="K49">
        <v>596</v>
      </c>
    </row>
    <row r="50" spans="1:11" x14ac:dyDescent="0.25">
      <c r="A50" t="str">
        <f>B50&amp;"_"&amp;(COUNTIF($B$2:B50,B50))</f>
        <v>824_2</v>
      </c>
      <c r="B50">
        <v>824</v>
      </c>
      <c r="C50">
        <v>1710</v>
      </c>
      <c r="K50">
        <v>606</v>
      </c>
    </row>
    <row r="51" spans="1:11" x14ac:dyDescent="0.25">
      <c r="A51" t="str">
        <f>B51&amp;"_"&amp;(COUNTIF($B$2:B51,B51))</f>
        <v>890_1</v>
      </c>
      <c r="B51">
        <v>890</v>
      </c>
      <c r="C51">
        <v>1716</v>
      </c>
      <c r="K51">
        <v>640</v>
      </c>
    </row>
    <row r="52" spans="1:11" x14ac:dyDescent="0.25">
      <c r="A52" t="str">
        <f>B52&amp;"_"&amp;(COUNTIF($B$2:B52,B52))</f>
        <v>890_2</v>
      </c>
      <c r="B52">
        <v>890</v>
      </c>
      <c r="C52">
        <v>1717</v>
      </c>
      <c r="K52">
        <v>726</v>
      </c>
    </row>
    <row r="53" spans="1:11" x14ac:dyDescent="0.25">
      <c r="A53" t="str">
        <f>B53&amp;"_"&amp;(COUNTIF($B$2:B53,B53))</f>
        <v>709_1</v>
      </c>
      <c r="B53">
        <v>709</v>
      </c>
      <c r="C53">
        <v>1740</v>
      </c>
      <c r="K53">
        <v>745</v>
      </c>
    </row>
    <row r="54" spans="1:11" x14ac:dyDescent="0.25">
      <c r="A54" t="str">
        <f>B54&amp;"_"&amp;(COUNTIF($B$2:B54,B54))</f>
        <v>709_2</v>
      </c>
      <c r="B54">
        <v>709</v>
      </c>
      <c r="C54">
        <v>1741</v>
      </c>
      <c r="K54">
        <v>802</v>
      </c>
    </row>
    <row r="55" spans="1:11" x14ac:dyDescent="0.25">
      <c r="A55" t="str">
        <f>B55&amp;"_"&amp;(COUNTIF($B$2:B55,B55))</f>
        <v>792_1</v>
      </c>
      <c r="B55">
        <v>792</v>
      </c>
      <c r="C55">
        <v>1748</v>
      </c>
      <c r="K55">
        <v>882</v>
      </c>
    </row>
    <row r="56" spans="1:11" x14ac:dyDescent="0.25">
      <c r="A56" t="str">
        <f>B56&amp;"_"&amp;(COUNTIF($B$2:B56,B56))</f>
        <v>813_1</v>
      </c>
      <c r="B56">
        <v>813</v>
      </c>
      <c r="C56">
        <v>1754</v>
      </c>
      <c r="K56">
        <v>707</v>
      </c>
    </row>
    <row r="57" spans="1:11" x14ac:dyDescent="0.25">
      <c r="A57" t="str">
        <f>B57&amp;"_"&amp;(COUNTIF($B$2:B57,B57))</f>
        <v>813_2</v>
      </c>
      <c r="B57">
        <v>813</v>
      </c>
      <c r="C57">
        <v>1755</v>
      </c>
      <c r="K57">
        <v>661</v>
      </c>
    </row>
    <row r="58" spans="1:11" x14ac:dyDescent="0.25">
      <c r="A58" t="str">
        <f>B58&amp;"_"&amp;(COUNTIF($B$2:B58,B58))</f>
        <v>771_1</v>
      </c>
      <c r="B58">
        <v>771</v>
      </c>
      <c r="C58">
        <v>1768</v>
      </c>
      <c r="K58">
        <v>930</v>
      </c>
    </row>
    <row r="59" spans="1:11" x14ac:dyDescent="0.25">
      <c r="A59" t="str">
        <f>B59&amp;"_"&amp;(COUNTIF($B$2:B59,B59))</f>
        <v>771_2</v>
      </c>
      <c r="B59">
        <v>771</v>
      </c>
      <c r="C59">
        <v>1769</v>
      </c>
      <c r="K59">
        <v>699</v>
      </c>
    </row>
    <row r="60" spans="1:11" x14ac:dyDescent="0.25">
      <c r="A60" t="str">
        <f>B60&amp;"_"&amp;(COUNTIF($B$2:B60,B60))</f>
        <v>800_1</v>
      </c>
      <c r="B60">
        <v>800</v>
      </c>
      <c r="C60">
        <v>1777</v>
      </c>
      <c r="K60">
        <v>656</v>
      </c>
    </row>
    <row r="61" spans="1:11" x14ac:dyDescent="0.25">
      <c r="A61" t="str">
        <f>B61&amp;"_"&amp;(COUNTIF($B$2:B61,B61))</f>
        <v>599_1</v>
      </c>
      <c r="B61">
        <v>599</v>
      </c>
      <c r="C61">
        <v>1799</v>
      </c>
      <c r="K61">
        <v>665</v>
      </c>
    </row>
    <row r="62" spans="1:11" x14ac:dyDescent="0.25">
      <c r="A62" t="str">
        <f>B62&amp;"_"&amp;(COUNTIF($B$2:B62,B62))</f>
        <v>599_2</v>
      </c>
      <c r="B62">
        <v>599</v>
      </c>
      <c r="C62">
        <v>1800</v>
      </c>
      <c r="K62">
        <v>666</v>
      </c>
    </row>
    <row r="63" spans="1:11" x14ac:dyDescent="0.25">
      <c r="A63" t="str">
        <f>B63&amp;"_"&amp;(COUNTIF($B$2:B63,B63))</f>
        <v>768_1</v>
      </c>
      <c r="B63">
        <v>768</v>
      </c>
      <c r="C63">
        <v>1801</v>
      </c>
      <c r="K63">
        <v>942</v>
      </c>
    </row>
    <row r="64" spans="1:11" x14ac:dyDescent="0.25">
      <c r="A64" t="str">
        <f>B64&amp;"_"&amp;(COUNTIF($B$2:B64,B64))</f>
        <v>646_1</v>
      </c>
      <c r="B64">
        <v>646</v>
      </c>
      <c r="C64">
        <v>1803</v>
      </c>
      <c r="K64">
        <v>674</v>
      </c>
    </row>
    <row r="65" spans="1:11" x14ac:dyDescent="0.25">
      <c r="A65" t="str">
        <f>B65&amp;"_"&amp;(COUNTIF($B$2:B65,B65))</f>
        <v>763_1</v>
      </c>
      <c r="B65">
        <v>763</v>
      </c>
      <c r="C65">
        <v>1804</v>
      </c>
      <c r="K65">
        <v>736</v>
      </c>
    </row>
    <row r="66" spans="1:11" x14ac:dyDescent="0.25">
      <c r="A66" t="str">
        <f>B66&amp;"_"&amp;(COUNTIF($B$2:B66,B66))</f>
        <v>763_2</v>
      </c>
      <c r="B66">
        <v>763</v>
      </c>
      <c r="C66">
        <v>1805</v>
      </c>
      <c r="K66">
        <v>701</v>
      </c>
    </row>
    <row r="67" spans="1:11" x14ac:dyDescent="0.25">
      <c r="A67" t="str">
        <f>B67&amp;"_"&amp;(COUNTIF($B$2:B67,B67))</f>
        <v>788_1</v>
      </c>
      <c r="B67">
        <v>788</v>
      </c>
      <c r="C67">
        <v>1813</v>
      </c>
      <c r="K67">
        <v>611</v>
      </c>
    </row>
    <row r="68" spans="1:11" x14ac:dyDescent="0.25">
      <c r="A68" t="str">
        <f>B68&amp;"_"&amp;(COUNTIF($B$2:B68,B68))</f>
        <v>788_2</v>
      </c>
      <c r="B68">
        <v>788</v>
      </c>
      <c r="C68">
        <v>1814</v>
      </c>
      <c r="K68">
        <v>650</v>
      </c>
    </row>
    <row r="69" spans="1:11" x14ac:dyDescent="0.25">
      <c r="A69" t="str">
        <f>B69&amp;"_"&amp;(COUNTIF($B$2:B69,B69))</f>
        <v>596_1</v>
      </c>
      <c r="B69">
        <v>596</v>
      </c>
      <c r="C69">
        <v>1817</v>
      </c>
      <c r="K69">
        <v>682</v>
      </c>
    </row>
    <row r="70" spans="1:11" x14ac:dyDescent="0.25">
      <c r="A70" t="str">
        <f>B70&amp;"_"&amp;(COUNTIF($B$2:B70,B70))</f>
        <v>606_1</v>
      </c>
      <c r="B70">
        <v>606</v>
      </c>
      <c r="C70">
        <v>1825</v>
      </c>
      <c r="K70">
        <v>686</v>
      </c>
    </row>
    <row r="71" spans="1:11" x14ac:dyDescent="0.25">
      <c r="A71" t="str">
        <f>B71&amp;"_"&amp;(COUNTIF($B$2:B71,B71))</f>
        <v>640_1</v>
      </c>
      <c r="B71">
        <v>640</v>
      </c>
      <c r="C71">
        <v>1833</v>
      </c>
      <c r="K71">
        <v>638</v>
      </c>
    </row>
    <row r="72" spans="1:11" x14ac:dyDescent="0.25">
      <c r="A72" t="str">
        <f>B72&amp;"_"&amp;(COUNTIF($B$2:B72,B72))</f>
        <v>726_1</v>
      </c>
      <c r="B72">
        <v>726</v>
      </c>
      <c r="C72">
        <v>1844</v>
      </c>
      <c r="K72">
        <v>681</v>
      </c>
    </row>
    <row r="73" spans="1:11" x14ac:dyDescent="0.25">
      <c r="A73" t="str">
        <f>B73&amp;"_"&amp;(COUNTIF($B$2:B73,B73))</f>
        <v>745_1</v>
      </c>
      <c r="B73">
        <v>745</v>
      </c>
      <c r="C73">
        <v>1853</v>
      </c>
      <c r="K73">
        <v>685</v>
      </c>
    </row>
    <row r="74" spans="1:11" x14ac:dyDescent="0.25">
      <c r="A74" t="str">
        <f>B74&amp;"_"&amp;(COUNTIF($B$2:B74,B74))</f>
        <v>745_2</v>
      </c>
      <c r="B74">
        <v>745</v>
      </c>
      <c r="C74">
        <v>1854</v>
      </c>
      <c r="K74">
        <v>687</v>
      </c>
    </row>
    <row r="75" spans="1:11" x14ac:dyDescent="0.25">
      <c r="A75" t="str">
        <f>B75&amp;"_"&amp;(COUNTIF($B$2:B75,B75))</f>
        <v>802_1</v>
      </c>
      <c r="B75">
        <v>802</v>
      </c>
      <c r="C75">
        <v>1870</v>
      </c>
      <c r="K75">
        <v>723</v>
      </c>
    </row>
    <row r="76" spans="1:11" x14ac:dyDescent="0.25">
      <c r="A76" t="str">
        <f>B76&amp;"_"&amp;(COUNTIF($B$2:B76,B76))</f>
        <v>882_1</v>
      </c>
      <c r="B76">
        <v>882</v>
      </c>
      <c r="C76">
        <v>1885</v>
      </c>
      <c r="K76">
        <v>809</v>
      </c>
    </row>
    <row r="77" spans="1:11" x14ac:dyDescent="0.25">
      <c r="A77" t="str">
        <f>B77&amp;"_"&amp;(COUNTIF($B$2:B77,B77))</f>
        <v>882_2</v>
      </c>
      <c r="B77">
        <v>882</v>
      </c>
      <c r="C77">
        <v>1886</v>
      </c>
      <c r="K77">
        <v>647</v>
      </c>
    </row>
    <row r="78" spans="1:11" x14ac:dyDescent="0.25">
      <c r="A78" t="str">
        <f>B78&amp;"_"&amp;(COUNTIF($B$2:B78,B78))</f>
        <v>707_1</v>
      </c>
      <c r="B78">
        <v>707</v>
      </c>
      <c r="C78">
        <v>1893</v>
      </c>
      <c r="K78">
        <v>826</v>
      </c>
    </row>
    <row r="79" spans="1:11" x14ac:dyDescent="0.25">
      <c r="A79" t="str">
        <f>B79&amp;"_"&amp;(COUNTIF($B$2:B79,B79))</f>
        <v>707_2</v>
      </c>
      <c r="B79">
        <v>707</v>
      </c>
      <c r="C79">
        <v>1894</v>
      </c>
      <c r="K79">
        <v>896</v>
      </c>
    </row>
    <row r="80" spans="1:11" x14ac:dyDescent="0.25">
      <c r="A80" t="str">
        <f>B80&amp;"_"&amp;(COUNTIF($B$2:B80,B80))</f>
        <v>661_1</v>
      </c>
      <c r="B80">
        <v>661</v>
      </c>
      <c r="C80">
        <v>1905</v>
      </c>
      <c r="K80">
        <v>784</v>
      </c>
    </row>
    <row r="81" spans="1:11" x14ac:dyDescent="0.25">
      <c r="A81" t="str">
        <f>B81&amp;"_"&amp;(COUNTIF($B$2:B81,B81))</f>
        <v>930_1</v>
      </c>
      <c r="B81">
        <v>930</v>
      </c>
      <c r="C81">
        <v>1912</v>
      </c>
      <c r="K81">
        <v>724</v>
      </c>
    </row>
    <row r="82" spans="1:11" x14ac:dyDescent="0.25">
      <c r="A82" t="str">
        <f>B82&amp;"_"&amp;(COUNTIF($B$2:B82,B82))</f>
        <v>699_1</v>
      </c>
      <c r="B82">
        <v>699</v>
      </c>
      <c r="C82">
        <v>1921</v>
      </c>
      <c r="K82">
        <v>600</v>
      </c>
    </row>
    <row r="83" spans="1:11" x14ac:dyDescent="0.25">
      <c r="A83" t="str">
        <f>B83&amp;"_"&amp;(COUNTIF($B$2:B83,B83))</f>
        <v>656_1</v>
      </c>
      <c r="B83">
        <v>656</v>
      </c>
      <c r="C83">
        <v>1936</v>
      </c>
      <c r="K83">
        <v>900</v>
      </c>
    </row>
    <row r="84" spans="1:11" x14ac:dyDescent="0.25">
      <c r="A84" t="str">
        <f>B84&amp;"_"&amp;(COUNTIF($B$2:B84,B84))</f>
        <v>656_2</v>
      </c>
      <c r="B84">
        <v>656</v>
      </c>
      <c r="C84">
        <v>1937</v>
      </c>
      <c r="K84">
        <v>627</v>
      </c>
    </row>
    <row r="85" spans="1:11" x14ac:dyDescent="0.25">
      <c r="A85" t="str">
        <f>B85&amp;"_"&amp;(COUNTIF($B$2:B85,B85))</f>
        <v>665_1</v>
      </c>
      <c r="B85">
        <v>665</v>
      </c>
      <c r="C85">
        <v>1946</v>
      </c>
      <c r="K85">
        <v>654</v>
      </c>
    </row>
    <row r="86" spans="1:11" x14ac:dyDescent="0.25">
      <c r="A86" t="str">
        <f>B86&amp;"_"&amp;(COUNTIF($B$2:B86,B86))</f>
        <v>666_1</v>
      </c>
      <c r="B86">
        <v>666</v>
      </c>
      <c r="C86">
        <v>1952</v>
      </c>
      <c r="K86">
        <v>662</v>
      </c>
    </row>
    <row r="87" spans="1:11" x14ac:dyDescent="0.25">
      <c r="A87" t="str">
        <f>B87&amp;"_"&amp;(COUNTIF($B$2:B87,B87))</f>
        <v>942_1</v>
      </c>
      <c r="B87">
        <v>942</v>
      </c>
      <c r="C87">
        <v>1982</v>
      </c>
      <c r="K87">
        <v>719</v>
      </c>
    </row>
    <row r="88" spans="1:11" x14ac:dyDescent="0.25">
      <c r="A88" t="str">
        <f>B88&amp;"_"&amp;(COUNTIF($B$2:B88,B88))</f>
        <v>942_2</v>
      </c>
      <c r="B88">
        <v>942</v>
      </c>
      <c r="C88">
        <v>1983</v>
      </c>
      <c r="K88">
        <v>739</v>
      </c>
    </row>
    <row r="89" spans="1:11" x14ac:dyDescent="0.25">
      <c r="A89" t="str">
        <f>B89&amp;"_"&amp;(COUNTIF($B$2:B89,B89))</f>
        <v>942_3</v>
      </c>
      <c r="B89">
        <v>942</v>
      </c>
      <c r="C89">
        <v>1994</v>
      </c>
      <c r="K89">
        <v>888</v>
      </c>
    </row>
    <row r="90" spans="1:11" x14ac:dyDescent="0.25">
      <c r="A90" t="str">
        <f>B90&amp;"_"&amp;(COUNTIF($B$2:B90,B90))</f>
        <v>674_1</v>
      </c>
      <c r="B90">
        <v>674</v>
      </c>
      <c r="C90">
        <v>2003</v>
      </c>
      <c r="K90">
        <v>881</v>
      </c>
    </row>
    <row r="91" spans="1:11" x14ac:dyDescent="0.25">
      <c r="A91" t="str">
        <f>B91&amp;"_"&amp;(COUNTIF($B$2:B91,B91))</f>
        <v>736_1</v>
      </c>
      <c r="B91">
        <v>736</v>
      </c>
      <c r="C91">
        <v>2038</v>
      </c>
      <c r="K91">
        <v>854</v>
      </c>
    </row>
    <row r="92" spans="1:11" x14ac:dyDescent="0.25">
      <c r="A92" t="str">
        <f>B92&amp;"_"&amp;(COUNTIF($B$2:B92,B92))</f>
        <v>701_1</v>
      </c>
      <c r="B92">
        <v>701</v>
      </c>
      <c r="C92">
        <v>2046</v>
      </c>
      <c r="K92">
        <v>907</v>
      </c>
    </row>
    <row r="93" spans="1:11" x14ac:dyDescent="0.25">
      <c r="A93" t="str">
        <f>B93&amp;"_"&amp;(COUNTIF($B$2:B93,B93))</f>
        <v>611_1</v>
      </c>
      <c r="B93">
        <v>611</v>
      </c>
      <c r="C93">
        <v>2057</v>
      </c>
      <c r="K93">
        <v>910</v>
      </c>
    </row>
    <row r="94" spans="1:11" x14ac:dyDescent="0.25">
      <c r="A94" t="str">
        <f>B94&amp;"_"&amp;(COUNTIF($B$2:B94,B94))</f>
        <v>650_1</v>
      </c>
      <c r="B94">
        <v>650</v>
      </c>
      <c r="C94">
        <v>2058</v>
      </c>
      <c r="K94">
        <v>905</v>
      </c>
    </row>
    <row r="95" spans="1:11" x14ac:dyDescent="0.25">
      <c r="A95" t="str">
        <f>B95&amp;"_"&amp;(COUNTIF($B$2:B95,B95))</f>
        <v>650_2</v>
      </c>
      <c r="B95">
        <v>650</v>
      </c>
      <c r="C95">
        <v>2059</v>
      </c>
      <c r="K95">
        <v>644</v>
      </c>
    </row>
    <row r="96" spans="1:11" x14ac:dyDescent="0.25">
      <c r="A96" t="str">
        <f>B96&amp;"_"&amp;(COUNTIF($B$2:B96,B96))</f>
        <v>682_1</v>
      </c>
      <c r="B96">
        <v>682</v>
      </c>
      <c r="C96">
        <v>2061</v>
      </c>
      <c r="K96">
        <v>916</v>
      </c>
    </row>
    <row r="97" spans="1:11" x14ac:dyDescent="0.25">
      <c r="A97" t="str">
        <f>B97&amp;"_"&amp;(COUNTIF($B$2:B97,B97))</f>
        <v>686_1</v>
      </c>
      <c r="B97">
        <v>686</v>
      </c>
      <c r="C97">
        <v>2076</v>
      </c>
      <c r="K97">
        <v>931</v>
      </c>
    </row>
    <row r="98" spans="1:11" x14ac:dyDescent="0.25">
      <c r="A98" t="str">
        <f>B98&amp;"_"&amp;(COUNTIF($B$2:B98,B98))</f>
        <v>638_1</v>
      </c>
      <c r="B98">
        <v>638</v>
      </c>
      <c r="C98">
        <v>2078</v>
      </c>
      <c r="K98">
        <v>938</v>
      </c>
    </row>
    <row r="99" spans="1:11" x14ac:dyDescent="0.25">
      <c r="A99" t="str">
        <f>B99&amp;"_"&amp;(COUNTIF($B$2:B99,B99))</f>
        <v>638_2</v>
      </c>
      <c r="B99">
        <v>638</v>
      </c>
      <c r="C99">
        <v>2079</v>
      </c>
      <c r="K99">
        <v>932</v>
      </c>
    </row>
    <row r="100" spans="1:11" x14ac:dyDescent="0.25">
      <c r="A100" t="str">
        <f>B100&amp;"_"&amp;(COUNTIF($B$2:B100,B100))</f>
        <v>681_1</v>
      </c>
      <c r="B100">
        <v>681</v>
      </c>
      <c r="C100">
        <v>2082</v>
      </c>
      <c r="K100">
        <v>936</v>
      </c>
    </row>
    <row r="101" spans="1:11" x14ac:dyDescent="0.25">
      <c r="A101" t="str">
        <f>B101&amp;"_"&amp;(COUNTIF($B$2:B101,B101))</f>
        <v>681_2</v>
      </c>
      <c r="B101">
        <v>681</v>
      </c>
      <c r="C101">
        <v>2083</v>
      </c>
      <c r="K101">
        <v>935</v>
      </c>
    </row>
    <row r="102" spans="1:11" x14ac:dyDescent="0.25">
      <c r="A102" t="str">
        <f>B102&amp;"_"&amp;(COUNTIF($B$2:B102,B102))</f>
        <v>685_1</v>
      </c>
      <c r="B102">
        <v>685</v>
      </c>
      <c r="C102">
        <v>2084</v>
      </c>
      <c r="K102">
        <v>939</v>
      </c>
    </row>
    <row r="103" spans="1:11" x14ac:dyDescent="0.25">
      <c r="A103" t="str">
        <f>B103&amp;"_"&amp;(COUNTIF($B$2:B103,B103))</f>
        <v>687_1</v>
      </c>
      <c r="B103">
        <v>687</v>
      </c>
      <c r="C103">
        <v>2088</v>
      </c>
      <c r="K103">
        <v>940</v>
      </c>
    </row>
    <row r="104" spans="1:11" x14ac:dyDescent="0.25">
      <c r="A104" t="str">
        <f>B104&amp;"_"&amp;(COUNTIF($B$2:B104,B104))</f>
        <v>687_2</v>
      </c>
      <c r="B104">
        <v>687</v>
      </c>
      <c r="C104">
        <v>2089</v>
      </c>
      <c r="K104">
        <v>781</v>
      </c>
    </row>
    <row r="105" spans="1:11" x14ac:dyDescent="0.25">
      <c r="A105" t="str">
        <f>B105&amp;"_"&amp;(COUNTIF($B$2:B105,B105))</f>
        <v>723_1</v>
      </c>
      <c r="B105">
        <v>723</v>
      </c>
      <c r="C105">
        <v>2090</v>
      </c>
      <c r="K105">
        <v>946</v>
      </c>
    </row>
    <row r="106" spans="1:11" x14ac:dyDescent="0.25">
      <c r="A106" t="str">
        <f>B106&amp;"_"&amp;(COUNTIF($B$2:B106,B106))</f>
        <v>809_1</v>
      </c>
      <c r="B106">
        <v>809</v>
      </c>
      <c r="C106">
        <v>2094</v>
      </c>
      <c r="K106">
        <v>947</v>
      </c>
    </row>
    <row r="107" spans="1:11" x14ac:dyDescent="0.25">
      <c r="A107" t="str">
        <f>B107&amp;"_"&amp;(COUNTIF($B$2:B107,B107))</f>
        <v>647_1</v>
      </c>
      <c r="B107">
        <v>647</v>
      </c>
      <c r="C107">
        <v>2103</v>
      </c>
      <c r="K107">
        <v>950</v>
      </c>
    </row>
    <row r="108" spans="1:11" x14ac:dyDescent="0.25">
      <c r="A108" t="str">
        <f>B108&amp;"_"&amp;(COUNTIF($B$2:B108,B108))</f>
        <v>647_2</v>
      </c>
      <c r="B108">
        <v>647</v>
      </c>
      <c r="C108">
        <v>2104</v>
      </c>
      <c r="K108">
        <v>951</v>
      </c>
    </row>
    <row r="109" spans="1:11" x14ac:dyDescent="0.25">
      <c r="A109" t="str">
        <f>B109&amp;"_"&amp;(COUNTIF($B$2:B109,B109))</f>
        <v>826_1</v>
      </c>
      <c r="B109">
        <v>826</v>
      </c>
      <c r="C109">
        <v>2110</v>
      </c>
      <c r="K109">
        <v>952</v>
      </c>
    </row>
    <row r="110" spans="1:11" x14ac:dyDescent="0.25">
      <c r="A110" t="str">
        <f>B110&amp;"_"&amp;(COUNTIF($B$2:B110,B110))</f>
        <v>896_1</v>
      </c>
      <c r="B110">
        <v>896</v>
      </c>
      <c r="C110">
        <v>2115</v>
      </c>
      <c r="K110">
        <v>953</v>
      </c>
    </row>
    <row r="111" spans="1:11" x14ac:dyDescent="0.25">
      <c r="A111" t="str">
        <f>B111&amp;"_"&amp;(COUNTIF($B$2:B111,B111))</f>
        <v>784_1</v>
      </c>
      <c r="B111">
        <v>784</v>
      </c>
      <c r="C111">
        <v>2121</v>
      </c>
      <c r="K111">
        <v>965</v>
      </c>
    </row>
    <row r="112" spans="1:11" x14ac:dyDescent="0.25">
      <c r="A112" t="str">
        <f>B112&amp;"_"&amp;(COUNTIF($B$2:B112,B112))</f>
        <v>784_2</v>
      </c>
      <c r="B112">
        <v>784</v>
      </c>
      <c r="C112">
        <v>2123</v>
      </c>
      <c r="K112">
        <v>962</v>
      </c>
    </row>
    <row r="113" spans="1:11" x14ac:dyDescent="0.25">
      <c r="A113" t="str">
        <f>B113&amp;"_"&amp;(COUNTIF($B$2:B113,B113))</f>
        <v>724_1</v>
      </c>
      <c r="B113">
        <v>724</v>
      </c>
      <c r="C113">
        <v>2126</v>
      </c>
      <c r="K113">
        <v>790</v>
      </c>
    </row>
    <row r="114" spans="1:11" x14ac:dyDescent="0.25">
      <c r="A114" t="str">
        <f>B114&amp;"_"&amp;(COUNTIF($B$2:B114,B114))</f>
        <v>600_1</v>
      </c>
      <c r="B114">
        <v>600</v>
      </c>
      <c r="C114">
        <v>2147</v>
      </c>
      <c r="K114">
        <v>957</v>
      </c>
    </row>
    <row r="115" spans="1:11" x14ac:dyDescent="0.25">
      <c r="A115" t="str">
        <f>B115&amp;"_"&amp;(COUNTIF($B$2:B115,B115))</f>
        <v>900_1</v>
      </c>
      <c r="B115">
        <v>900</v>
      </c>
      <c r="C115">
        <v>2148</v>
      </c>
      <c r="K115">
        <v>958</v>
      </c>
    </row>
    <row r="116" spans="1:11" x14ac:dyDescent="0.25">
      <c r="A116" t="str">
        <f>B116&amp;"_"&amp;(COUNTIF($B$2:B116,B116))</f>
        <v>900_2</v>
      </c>
      <c r="B116">
        <v>900</v>
      </c>
      <c r="C116">
        <v>2150</v>
      </c>
      <c r="K116">
        <v>959</v>
      </c>
    </row>
    <row r="117" spans="1:11" x14ac:dyDescent="0.25">
      <c r="A117" t="str">
        <f>B117&amp;"_"&amp;(COUNTIF($B$2:B117,B117))</f>
        <v>900_3</v>
      </c>
      <c r="B117">
        <v>900</v>
      </c>
      <c r="C117">
        <v>2151</v>
      </c>
      <c r="K117">
        <v>966</v>
      </c>
    </row>
    <row r="118" spans="1:11" x14ac:dyDescent="0.25">
      <c r="A118" t="str">
        <f>B118&amp;"_"&amp;(COUNTIF($B$2:B118,B118))</f>
        <v>900_4</v>
      </c>
      <c r="B118">
        <v>900</v>
      </c>
      <c r="C118">
        <v>2153</v>
      </c>
      <c r="K118">
        <v>964</v>
      </c>
    </row>
    <row r="119" spans="1:11" x14ac:dyDescent="0.25">
      <c r="A119" t="str">
        <f>B119&amp;"_"&amp;(COUNTIF($B$2:B119,B119))</f>
        <v>627_1</v>
      </c>
      <c r="B119">
        <v>627</v>
      </c>
      <c r="C119">
        <v>2173</v>
      </c>
      <c r="K119">
        <v>961</v>
      </c>
    </row>
    <row r="120" spans="1:11" x14ac:dyDescent="0.25">
      <c r="A120" t="str">
        <f>B120&amp;"_"&amp;(COUNTIF($B$2:B120,B120))</f>
        <v>654_1</v>
      </c>
      <c r="B120">
        <v>654</v>
      </c>
      <c r="C120">
        <v>2174</v>
      </c>
      <c r="K120">
        <v>963</v>
      </c>
    </row>
    <row r="121" spans="1:11" x14ac:dyDescent="0.25">
      <c r="A121" t="str">
        <f>B121&amp;"_"&amp;(COUNTIF($B$2:B121,B121))</f>
        <v>662_1</v>
      </c>
      <c r="B121">
        <v>662</v>
      </c>
      <c r="C121">
        <v>2175</v>
      </c>
      <c r="K121">
        <v>948</v>
      </c>
    </row>
    <row r="122" spans="1:11" x14ac:dyDescent="0.25">
      <c r="A122" t="str">
        <f>B122&amp;"_"&amp;(COUNTIF($B$2:B122,B122))</f>
        <v>719_1</v>
      </c>
      <c r="B122">
        <v>719</v>
      </c>
      <c r="C122">
        <v>2176</v>
      </c>
      <c r="K122">
        <v>941</v>
      </c>
    </row>
    <row r="123" spans="1:11" x14ac:dyDescent="0.25">
      <c r="A123" t="str">
        <f>B123&amp;"_"&amp;(COUNTIF($B$2:B123,B123))</f>
        <v>739_1</v>
      </c>
      <c r="B123">
        <v>739</v>
      </c>
      <c r="C123">
        <v>2178</v>
      </c>
      <c r="K123">
        <v>967</v>
      </c>
    </row>
    <row r="124" spans="1:11" x14ac:dyDescent="0.25">
      <c r="A124" t="str">
        <f>B124&amp;"_"&amp;(COUNTIF($B$2:B124,B124))</f>
        <v>888_1</v>
      </c>
      <c r="B124">
        <v>888</v>
      </c>
      <c r="C124">
        <v>2207</v>
      </c>
      <c r="K124">
        <v>651</v>
      </c>
    </row>
    <row r="125" spans="1:11" x14ac:dyDescent="0.25">
      <c r="A125" t="str">
        <f>B125&amp;"_"&amp;(COUNTIF($B$2:B125,B125))</f>
        <v>888_2</v>
      </c>
      <c r="B125">
        <v>888</v>
      </c>
      <c r="C125">
        <v>2208</v>
      </c>
      <c r="K125">
        <v>972</v>
      </c>
    </row>
    <row r="126" spans="1:11" x14ac:dyDescent="0.25">
      <c r="A126" t="str">
        <f>B126&amp;"_"&amp;(COUNTIF($B$2:B126,B126))</f>
        <v>736_2</v>
      </c>
      <c r="B126">
        <v>736</v>
      </c>
      <c r="C126">
        <v>2217</v>
      </c>
      <c r="K126">
        <v>969</v>
      </c>
    </row>
    <row r="127" spans="1:11" x14ac:dyDescent="0.25">
      <c r="A127" t="str">
        <f>B127&amp;"_"&amp;(COUNTIF($B$2:B127,B127))</f>
        <v>701_2</v>
      </c>
      <c r="B127">
        <v>701</v>
      </c>
      <c r="C127">
        <v>2218</v>
      </c>
      <c r="K127">
        <v>968</v>
      </c>
    </row>
    <row r="128" spans="1:11" x14ac:dyDescent="0.25">
      <c r="A128" t="str">
        <f>B128&amp;"_"&amp;(COUNTIF($B$2:B128,B128))</f>
        <v>695_2</v>
      </c>
      <c r="B128">
        <v>695</v>
      </c>
      <c r="C128">
        <v>2223</v>
      </c>
      <c r="K128">
        <v>862</v>
      </c>
    </row>
    <row r="129" spans="1:11" x14ac:dyDescent="0.25">
      <c r="A129" t="str">
        <f>B129&amp;"_"&amp;(COUNTIF($B$2:B129,B129))</f>
        <v>802_2</v>
      </c>
      <c r="B129">
        <v>802</v>
      </c>
      <c r="C129">
        <v>2399</v>
      </c>
      <c r="K129">
        <v>970</v>
      </c>
    </row>
    <row r="130" spans="1:11" x14ac:dyDescent="0.25">
      <c r="A130" t="str">
        <f>B130&amp;"_"&amp;(COUNTIF($B$2:B130,B130))</f>
        <v>768_2</v>
      </c>
      <c r="B130">
        <v>768</v>
      </c>
      <c r="C130">
        <v>2628</v>
      </c>
      <c r="K130">
        <v>971</v>
      </c>
    </row>
    <row r="131" spans="1:11" x14ac:dyDescent="0.25">
      <c r="A131" t="str">
        <f>B131&amp;"_"&amp;(COUNTIF($B$2:B131,B131))</f>
        <v>597_2</v>
      </c>
      <c r="B131">
        <v>597</v>
      </c>
      <c r="C131">
        <v>2629</v>
      </c>
      <c r="K131">
        <v>973</v>
      </c>
    </row>
    <row r="132" spans="1:11" x14ac:dyDescent="0.25">
      <c r="A132" t="str">
        <f>B132&amp;"_"&amp;(COUNTIF($B$2:B132,B132))</f>
        <v>736_3</v>
      </c>
      <c r="B132">
        <v>736</v>
      </c>
      <c r="C132">
        <v>2771</v>
      </c>
      <c r="K132">
        <v>974</v>
      </c>
    </row>
    <row r="133" spans="1:11" x14ac:dyDescent="0.25">
      <c r="A133" t="str">
        <f>B133&amp;"_"&amp;(COUNTIF($B$2:B133,B133))</f>
        <v>627_2</v>
      </c>
      <c r="B133">
        <v>627</v>
      </c>
      <c r="C133">
        <v>2809</v>
      </c>
      <c r="K133">
        <v>975</v>
      </c>
    </row>
    <row r="134" spans="1:11" x14ac:dyDescent="0.25">
      <c r="A134" t="str">
        <f>B134&amp;"_"&amp;(COUNTIF($B$2:B134,B134))</f>
        <v>881_1</v>
      </c>
      <c r="B134">
        <v>881</v>
      </c>
      <c r="C134">
        <v>2812</v>
      </c>
      <c r="K134">
        <v>927</v>
      </c>
    </row>
    <row r="135" spans="1:11" x14ac:dyDescent="0.25">
      <c r="A135" t="str">
        <f>B135&amp;"_"&amp;(COUNTIF($B$2:B135,B135))</f>
        <v>611_2</v>
      </c>
      <c r="B135">
        <v>611</v>
      </c>
      <c r="C135">
        <v>2839</v>
      </c>
      <c r="K135">
        <v>976</v>
      </c>
    </row>
    <row r="136" spans="1:11" x14ac:dyDescent="0.25">
      <c r="A136" t="str">
        <f>B136&amp;"_"&amp;(COUNTIF($B$2:B136,B136))</f>
        <v>881_2</v>
      </c>
      <c r="B136">
        <v>881</v>
      </c>
      <c r="C136">
        <v>2841</v>
      </c>
      <c r="K136">
        <v>977</v>
      </c>
    </row>
    <row r="137" spans="1:11" x14ac:dyDescent="0.25">
      <c r="A137" t="str">
        <f>B137&amp;"_"&amp;(COUNTIF($B$2:B137,B137))</f>
        <v>854_1</v>
      </c>
      <c r="B137">
        <v>854</v>
      </c>
      <c r="C137">
        <v>2933</v>
      </c>
      <c r="K137">
        <v>978</v>
      </c>
    </row>
    <row r="138" spans="1:11" x14ac:dyDescent="0.25">
      <c r="A138" t="str">
        <f>B138&amp;"_"&amp;(COUNTIF($B$2:B138,B138))</f>
        <v>792_2</v>
      </c>
      <c r="B138">
        <v>792</v>
      </c>
      <c r="C138">
        <v>3149</v>
      </c>
      <c r="K138">
        <v>979</v>
      </c>
    </row>
    <row r="139" spans="1:11" x14ac:dyDescent="0.25">
      <c r="A139" t="str">
        <f>B139&amp;"_"&amp;(COUNTIF($B$2:B139,B139))</f>
        <v>685_2</v>
      </c>
      <c r="B139">
        <v>685</v>
      </c>
      <c r="C139">
        <v>3153</v>
      </c>
      <c r="K139">
        <v>980</v>
      </c>
    </row>
    <row r="140" spans="1:11" x14ac:dyDescent="0.25">
      <c r="A140" t="str">
        <f>B140&amp;"_"&amp;(COUNTIF($B$2:B140,B140))</f>
        <v>896_2</v>
      </c>
      <c r="B140">
        <v>896</v>
      </c>
      <c r="C140">
        <v>3154</v>
      </c>
      <c r="K140">
        <v>981</v>
      </c>
    </row>
    <row r="141" spans="1:11" x14ac:dyDescent="0.25">
      <c r="A141" t="str">
        <f>B141&amp;"_"&amp;(COUNTIF($B$2:B141,B141))</f>
        <v>674_2</v>
      </c>
      <c r="B141">
        <v>674</v>
      </c>
      <c r="C141">
        <v>3155</v>
      </c>
      <c r="K141">
        <v>982</v>
      </c>
    </row>
    <row r="142" spans="1:11" x14ac:dyDescent="0.25">
      <c r="A142" t="str">
        <f>B142&amp;"_"&amp;(COUNTIF($B$2:B142,B142))</f>
        <v>654_2</v>
      </c>
      <c r="B142">
        <v>654</v>
      </c>
      <c r="C142">
        <v>3168</v>
      </c>
      <c r="K142"/>
    </row>
    <row r="143" spans="1:11" x14ac:dyDescent="0.25">
      <c r="A143" t="str">
        <f>B143&amp;"_"&amp;(COUNTIF($B$2:B143,B143))</f>
        <v>724_2</v>
      </c>
      <c r="B143">
        <v>724</v>
      </c>
      <c r="C143">
        <v>3169</v>
      </c>
    </row>
    <row r="144" spans="1:11" x14ac:dyDescent="0.25">
      <c r="A144" t="str">
        <f>B144&amp;"_"&amp;(COUNTIF($B$2:B144,B144))</f>
        <v>723_2</v>
      </c>
      <c r="B144">
        <v>723</v>
      </c>
      <c r="C144">
        <v>3171</v>
      </c>
    </row>
    <row r="145" spans="1:11" x14ac:dyDescent="0.25">
      <c r="A145" t="str">
        <f>B145&amp;"_"&amp;(COUNTIF($B$2:B145,B145))</f>
        <v>854_2</v>
      </c>
      <c r="B145">
        <v>854</v>
      </c>
      <c r="C145">
        <v>3240</v>
      </c>
    </row>
    <row r="146" spans="1:11" x14ac:dyDescent="0.25">
      <c r="A146" t="str">
        <f>B146&amp;"_"&amp;(COUNTIF($B$2:B146,B146))</f>
        <v>674_3</v>
      </c>
      <c r="B146">
        <v>674</v>
      </c>
      <c r="C146">
        <v>3241</v>
      </c>
    </row>
    <row r="147" spans="1:11" x14ac:dyDescent="0.25">
      <c r="A147" t="str">
        <f>B147&amp;"_"&amp;(COUNTIF($B$2:B147,B147))</f>
        <v>800_2</v>
      </c>
      <c r="B147">
        <v>800</v>
      </c>
      <c r="C147">
        <v>3329</v>
      </c>
    </row>
    <row r="148" spans="1:11" x14ac:dyDescent="0.25">
      <c r="A148" t="str">
        <f>B148&amp;"_"&amp;(COUNTIF($B$2:B148,B148))</f>
        <v>907_1</v>
      </c>
      <c r="B148">
        <v>907</v>
      </c>
      <c r="C148">
        <v>3414</v>
      </c>
    </row>
    <row r="149" spans="1:11" x14ac:dyDescent="0.25">
      <c r="A149" t="str">
        <f>B149&amp;"_"&amp;(COUNTIF($B$2:B149,B149))</f>
        <v>907_2</v>
      </c>
      <c r="B149">
        <v>907</v>
      </c>
      <c r="C149">
        <v>3415</v>
      </c>
      <c r="K149"/>
    </row>
    <row r="150" spans="1:11" x14ac:dyDescent="0.25">
      <c r="A150" t="str">
        <f>B150&amp;"_"&amp;(COUNTIF($B$2:B150,B150))</f>
        <v>907_3</v>
      </c>
      <c r="B150">
        <v>907</v>
      </c>
      <c r="C150">
        <v>3416</v>
      </c>
      <c r="K150"/>
    </row>
    <row r="151" spans="1:11" x14ac:dyDescent="0.25">
      <c r="A151" t="str">
        <f>B151&amp;"_"&amp;(COUNTIF($B$2:B151,B151))</f>
        <v>827_2</v>
      </c>
      <c r="B151">
        <v>827</v>
      </c>
      <c r="C151">
        <v>3439</v>
      </c>
      <c r="K151"/>
    </row>
    <row r="152" spans="1:11" x14ac:dyDescent="0.25">
      <c r="A152" t="str">
        <f>B152&amp;"_"&amp;(COUNTIF($B$2:B152,B152))</f>
        <v>910_1</v>
      </c>
      <c r="B152">
        <v>910</v>
      </c>
      <c r="C152">
        <v>3459</v>
      </c>
      <c r="K152"/>
    </row>
    <row r="153" spans="1:11" x14ac:dyDescent="0.25">
      <c r="A153" t="str">
        <f>B153&amp;"_"&amp;(COUNTIF($B$2:B153,B153))</f>
        <v>606_2</v>
      </c>
      <c r="B153">
        <v>606</v>
      </c>
      <c r="C153">
        <v>3507</v>
      </c>
      <c r="K153"/>
    </row>
    <row r="154" spans="1:11" x14ac:dyDescent="0.25">
      <c r="A154" t="str">
        <f>B154&amp;"_"&amp;(COUNTIF($B$2:B154,B154))</f>
        <v>809_2</v>
      </c>
      <c r="B154">
        <v>809</v>
      </c>
      <c r="C154">
        <v>3586</v>
      </c>
      <c r="K154"/>
    </row>
    <row r="155" spans="1:11" x14ac:dyDescent="0.25">
      <c r="A155" t="str">
        <f>B155&amp;"_"&amp;(COUNTIF($B$2:B155,B155))</f>
        <v>905_1</v>
      </c>
      <c r="B155">
        <v>905</v>
      </c>
      <c r="C155">
        <v>3587</v>
      </c>
      <c r="K155"/>
    </row>
    <row r="156" spans="1:11" x14ac:dyDescent="0.25">
      <c r="A156" t="str">
        <f>B156&amp;"_"&amp;(COUNTIF($B$2:B156,B156))</f>
        <v>644_1</v>
      </c>
      <c r="B156">
        <v>644</v>
      </c>
      <c r="C156">
        <v>3589</v>
      </c>
      <c r="K156"/>
    </row>
    <row r="157" spans="1:11" x14ac:dyDescent="0.25">
      <c r="A157" t="str">
        <f>B157&amp;"_"&amp;(COUNTIF($B$2:B157,B157))</f>
        <v>813_3</v>
      </c>
      <c r="B157">
        <v>813</v>
      </c>
      <c r="C157">
        <v>3612</v>
      </c>
      <c r="K157"/>
    </row>
    <row r="158" spans="1:11" x14ac:dyDescent="0.25">
      <c r="A158" t="str">
        <f>B158&amp;"_"&amp;(COUNTIF($B$2:B158,B158))</f>
        <v>771_3</v>
      </c>
      <c r="B158">
        <v>771</v>
      </c>
      <c r="C158">
        <v>3617</v>
      </c>
      <c r="K158"/>
    </row>
    <row r="159" spans="1:11" x14ac:dyDescent="0.25">
      <c r="A159" t="str">
        <f>B159&amp;"_"&amp;(COUNTIF($B$2:B159,B159))</f>
        <v>900_5</v>
      </c>
      <c r="B159">
        <v>900</v>
      </c>
      <c r="C159">
        <v>3656</v>
      </c>
      <c r="K159"/>
    </row>
    <row r="160" spans="1:11" x14ac:dyDescent="0.25">
      <c r="A160" t="str">
        <f>B160&amp;"_"&amp;(COUNTIF($B$2:B160,B160))</f>
        <v>916_1</v>
      </c>
      <c r="B160">
        <v>916</v>
      </c>
      <c r="C160">
        <v>3684</v>
      </c>
      <c r="K160"/>
    </row>
    <row r="161" spans="1:11" x14ac:dyDescent="0.25">
      <c r="A161" t="str">
        <f>B161&amp;"_"&amp;(COUNTIF($B$2:B161,B161))</f>
        <v>931_1</v>
      </c>
      <c r="B161">
        <v>931</v>
      </c>
      <c r="C161">
        <v>3729</v>
      </c>
      <c r="K161"/>
    </row>
    <row r="162" spans="1:11" x14ac:dyDescent="0.25">
      <c r="A162" t="str">
        <f>B162&amp;"_"&amp;(COUNTIF($B$2:B162,B162))</f>
        <v>928_2</v>
      </c>
      <c r="B162">
        <v>928</v>
      </c>
      <c r="C162">
        <v>3732</v>
      </c>
      <c r="K162"/>
    </row>
    <row r="163" spans="1:11" x14ac:dyDescent="0.25">
      <c r="A163" t="str">
        <f>B163&amp;"_"&amp;(COUNTIF($B$2:B163,B163))</f>
        <v>930_2</v>
      </c>
      <c r="B163">
        <v>930</v>
      </c>
      <c r="C163">
        <v>3734</v>
      </c>
      <c r="K163"/>
    </row>
    <row r="164" spans="1:11" x14ac:dyDescent="0.25">
      <c r="A164" t="str">
        <f>B164&amp;"_"&amp;(COUNTIF($B$2:B164,B164))</f>
        <v>930_3</v>
      </c>
      <c r="B164">
        <v>930</v>
      </c>
      <c r="C164">
        <v>3735</v>
      </c>
      <c r="K164"/>
    </row>
    <row r="165" spans="1:11" x14ac:dyDescent="0.25">
      <c r="A165" t="str">
        <f>B165&amp;"_"&amp;(COUNTIF($B$2:B165,B165))</f>
        <v>938_1</v>
      </c>
      <c r="B165">
        <v>938</v>
      </c>
      <c r="C165">
        <v>3737</v>
      </c>
      <c r="K165"/>
    </row>
    <row r="166" spans="1:11" x14ac:dyDescent="0.25">
      <c r="A166" t="str">
        <f>B166&amp;"_"&amp;(COUNTIF($B$2:B166,B166))</f>
        <v>718_3</v>
      </c>
      <c r="B166">
        <v>718</v>
      </c>
      <c r="C166">
        <v>3778</v>
      </c>
      <c r="K166"/>
    </row>
    <row r="167" spans="1:11" x14ac:dyDescent="0.25">
      <c r="A167" t="str">
        <f>B167&amp;"_"&amp;(COUNTIF($B$2:B167,B167))</f>
        <v>932_1</v>
      </c>
      <c r="B167">
        <v>932</v>
      </c>
      <c r="C167">
        <v>3781</v>
      </c>
      <c r="K167"/>
    </row>
    <row r="168" spans="1:11" x14ac:dyDescent="0.25">
      <c r="A168" t="str">
        <f>B168&amp;"_"&amp;(COUNTIF($B$2:B168,B168))</f>
        <v>932_2</v>
      </c>
      <c r="B168">
        <v>932</v>
      </c>
      <c r="C168">
        <v>3782</v>
      </c>
      <c r="K168"/>
    </row>
    <row r="169" spans="1:11" x14ac:dyDescent="0.25">
      <c r="A169" t="str">
        <f>B169&amp;"_"&amp;(COUNTIF($B$2:B169,B169))</f>
        <v>936_1</v>
      </c>
      <c r="B169">
        <v>936</v>
      </c>
      <c r="C169">
        <v>3850</v>
      </c>
      <c r="K169"/>
    </row>
    <row r="170" spans="1:11" x14ac:dyDescent="0.25">
      <c r="A170" t="str">
        <f>B170&amp;"_"&amp;(COUNTIF($B$2:B170,B170))</f>
        <v>935_1</v>
      </c>
      <c r="B170">
        <v>935</v>
      </c>
      <c r="C170">
        <v>3853</v>
      </c>
      <c r="K170"/>
    </row>
    <row r="171" spans="1:11" x14ac:dyDescent="0.25">
      <c r="A171" t="str">
        <f>B171&amp;"_"&amp;(COUNTIF($B$2:B171,B171))</f>
        <v>939_1</v>
      </c>
      <c r="B171">
        <v>939</v>
      </c>
      <c r="C171">
        <v>3855</v>
      </c>
      <c r="K171"/>
    </row>
    <row r="172" spans="1:11" x14ac:dyDescent="0.25">
      <c r="A172" t="str">
        <f>B172&amp;"_"&amp;(COUNTIF($B$2:B172,B172))</f>
        <v>939_2</v>
      </c>
      <c r="B172">
        <v>939</v>
      </c>
      <c r="C172">
        <v>3856</v>
      </c>
      <c r="K172"/>
    </row>
    <row r="173" spans="1:11" x14ac:dyDescent="0.25">
      <c r="A173" t="str">
        <f>B173&amp;"_"&amp;(COUNTIF($B$2:B173,B173))</f>
        <v>701_3</v>
      </c>
      <c r="B173">
        <v>701</v>
      </c>
      <c r="C173">
        <v>3858</v>
      </c>
      <c r="K173"/>
    </row>
    <row r="174" spans="1:11" x14ac:dyDescent="0.25">
      <c r="A174" t="str">
        <f>B174&amp;"_"&amp;(COUNTIF($B$2:B174,B174))</f>
        <v>940_1</v>
      </c>
      <c r="B174">
        <v>940</v>
      </c>
      <c r="C174">
        <v>3860</v>
      </c>
      <c r="K174"/>
    </row>
    <row r="175" spans="1:11" x14ac:dyDescent="0.25">
      <c r="A175" t="str">
        <f>B175&amp;"_"&amp;(COUNTIF($B$2:B175,B175))</f>
        <v>942_4</v>
      </c>
      <c r="B175">
        <v>942</v>
      </c>
      <c r="C175">
        <v>3880</v>
      </c>
      <c r="K175"/>
    </row>
    <row r="176" spans="1:11" x14ac:dyDescent="0.25">
      <c r="A176" t="str">
        <f>B176&amp;"_"&amp;(COUNTIF($B$2:B176,B176))</f>
        <v>714_2</v>
      </c>
      <c r="B176">
        <v>714</v>
      </c>
      <c r="C176">
        <v>3884</v>
      </c>
      <c r="K176"/>
    </row>
    <row r="177" spans="1:11" x14ac:dyDescent="0.25">
      <c r="A177" t="str">
        <f>B177&amp;"_"&amp;(COUNTIF($B$2:B177,B177))</f>
        <v>781_1</v>
      </c>
      <c r="B177">
        <v>781</v>
      </c>
      <c r="C177">
        <v>3890</v>
      </c>
      <c r="K177"/>
    </row>
    <row r="178" spans="1:11" x14ac:dyDescent="0.25">
      <c r="A178" t="str">
        <f>B178&amp;"_"&amp;(COUNTIF($B$2:B178,B178))</f>
        <v>781_2</v>
      </c>
      <c r="B178">
        <v>781</v>
      </c>
      <c r="C178">
        <v>3891</v>
      </c>
      <c r="K178"/>
    </row>
    <row r="179" spans="1:11" x14ac:dyDescent="0.25">
      <c r="A179" t="str">
        <f>B179&amp;"_"&amp;(COUNTIF($B$2:B179,B179))</f>
        <v>781_3</v>
      </c>
      <c r="B179">
        <v>781</v>
      </c>
      <c r="C179">
        <v>3892</v>
      </c>
      <c r="K179"/>
    </row>
    <row r="180" spans="1:11" x14ac:dyDescent="0.25">
      <c r="A180" t="str">
        <f>B180&amp;"_"&amp;(COUNTIF($B$2:B180,B180))</f>
        <v>889_3</v>
      </c>
      <c r="B180">
        <v>889</v>
      </c>
      <c r="C180">
        <v>3897</v>
      </c>
      <c r="K180"/>
    </row>
    <row r="181" spans="1:11" x14ac:dyDescent="0.25">
      <c r="A181" t="str">
        <f>B181&amp;"_"&amp;(COUNTIF($B$2:B181,B181))</f>
        <v>946_1</v>
      </c>
      <c r="B181">
        <v>946</v>
      </c>
      <c r="C181">
        <v>3907</v>
      </c>
      <c r="K181"/>
    </row>
    <row r="182" spans="1:11" x14ac:dyDescent="0.25">
      <c r="A182" t="str">
        <f>B182&amp;"_"&amp;(COUNTIF($B$2:B182,B182))</f>
        <v>947_1</v>
      </c>
      <c r="B182">
        <v>947</v>
      </c>
      <c r="C182">
        <v>3910</v>
      </c>
      <c r="K182"/>
    </row>
    <row r="183" spans="1:11" x14ac:dyDescent="0.25">
      <c r="A183" t="str">
        <f>B183&amp;"_"&amp;(COUNTIF($B$2:B183,B183))</f>
        <v>666_2</v>
      </c>
      <c r="B183">
        <v>666</v>
      </c>
      <c r="C183">
        <v>3912</v>
      </c>
      <c r="K183"/>
    </row>
    <row r="184" spans="1:11" x14ac:dyDescent="0.25">
      <c r="A184" t="str">
        <f>B184&amp;"_"&amp;(COUNTIF($B$2:B184,B184))</f>
        <v>714_3</v>
      </c>
      <c r="B184">
        <v>714</v>
      </c>
      <c r="C184">
        <v>3915</v>
      </c>
      <c r="K184"/>
    </row>
    <row r="185" spans="1:11" x14ac:dyDescent="0.25">
      <c r="A185" t="str">
        <f>B185&amp;"_"&amp;(COUNTIF($B$2:B185,B185))</f>
        <v>714_4</v>
      </c>
      <c r="B185">
        <v>714</v>
      </c>
      <c r="C185">
        <v>3916</v>
      </c>
      <c r="K185"/>
    </row>
    <row r="186" spans="1:11" x14ac:dyDescent="0.25">
      <c r="A186" t="str">
        <f>B186&amp;"_"&amp;(COUNTIF($B$2:B186,B186))</f>
        <v>611_3</v>
      </c>
      <c r="B186">
        <v>611</v>
      </c>
      <c r="C186">
        <v>3920</v>
      </c>
      <c r="K186"/>
    </row>
    <row r="187" spans="1:11" x14ac:dyDescent="0.25">
      <c r="A187" t="str">
        <f>B187&amp;"_"&amp;(COUNTIF($B$2:B187,B187))</f>
        <v>950_1</v>
      </c>
      <c r="B187">
        <v>950</v>
      </c>
      <c r="C187">
        <v>3926</v>
      </c>
      <c r="K187"/>
    </row>
    <row r="188" spans="1:11" x14ac:dyDescent="0.25">
      <c r="A188" t="str">
        <f>B188&amp;"_"&amp;(COUNTIF($B$2:B188,B188))</f>
        <v>950_2</v>
      </c>
      <c r="B188">
        <v>950</v>
      </c>
      <c r="C188">
        <v>3927</v>
      </c>
      <c r="K188"/>
    </row>
    <row r="189" spans="1:11" x14ac:dyDescent="0.25">
      <c r="A189" t="str">
        <f>B189&amp;"_"&amp;(COUNTIF($B$2:B189,B189))</f>
        <v>951_1</v>
      </c>
      <c r="B189">
        <v>951</v>
      </c>
      <c r="C189">
        <v>3929</v>
      </c>
      <c r="K189"/>
    </row>
    <row r="190" spans="1:11" x14ac:dyDescent="0.25">
      <c r="A190" t="str">
        <f>B190&amp;"_"&amp;(COUNTIF($B$2:B190,B190))</f>
        <v>951_2</v>
      </c>
      <c r="B190">
        <v>951</v>
      </c>
      <c r="C190">
        <v>3930</v>
      </c>
      <c r="K190"/>
    </row>
    <row r="191" spans="1:11" x14ac:dyDescent="0.25">
      <c r="A191" t="str">
        <f>B191&amp;"_"&amp;(COUNTIF($B$2:B191,B191))</f>
        <v>952_1</v>
      </c>
      <c r="B191">
        <v>952</v>
      </c>
      <c r="C191">
        <v>3932</v>
      </c>
      <c r="K191"/>
    </row>
    <row r="192" spans="1:11" x14ac:dyDescent="0.25">
      <c r="A192" t="str">
        <f>B192&amp;"_"&amp;(COUNTIF($B$2:B192,B192))</f>
        <v>952_2</v>
      </c>
      <c r="B192">
        <v>952</v>
      </c>
      <c r="C192">
        <v>3933</v>
      </c>
      <c r="K192"/>
    </row>
    <row r="193" spans="1:11" x14ac:dyDescent="0.25">
      <c r="A193" t="str">
        <f>B193&amp;"_"&amp;(COUNTIF($B$2:B193,B193))</f>
        <v>952_3</v>
      </c>
      <c r="B193">
        <v>952</v>
      </c>
      <c r="C193">
        <v>3934</v>
      </c>
      <c r="K193"/>
    </row>
    <row r="194" spans="1:11" x14ac:dyDescent="0.25">
      <c r="A194" t="str">
        <f>B194&amp;"_"&amp;(COUNTIF($B$2:B194,B194))</f>
        <v>953_1</v>
      </c>
      <c r="B194">
        <v>953</v>
      </c>
      <c r="C194">
        <v>3936</v>
      </c>
      <c r="K194"/>
    </row>
    <row r="195" spans="1:11" x14ac:dyDescent="0.25">
      <c r="A195" t="str">
        <f>B195&amp;"_"&amp;(COUNTIF($B$2:B195,B195))</f>
        <v>953_2</v>
      </c>
      <c r="B195">
        <v>953</v>
      </c>
      <c r="C195">
        <v>3937</v>
      </c>
      <c r="K195"/>
    </row>
    <row r="196" spans="1:11" x14ac:dyDescent="0.25">
      <c r="A196" t="str">
        <f>B196&amp;"_"&amp;(COUNTIF($B$2:B196,B196))</f>
        <v>953_3</v>
      </c>
      <c r="B196">
        <v>953</v>
      </c>
      <c r="C196">
        <v>3939</v>
      </c>
      <c r="K196"/>
    </row>
    <row r="197" spans="1:11" x14ac:dyDescent="0.25">
      <c r="A197" t="str">
        <f>B197&amp;"_"&amp;(COUNTIF($B$2:B197,B197))</f>
        <v>955_2</v>
      </c>
      <c r="B197">
        <v>955</v>
      </c>
      <c r="C197">
        <v>3944</v>
      </c>
      <c r="K197"/>
    </row>
    <row r="198" spans="1:11" x14ac:dyDescent="0.25">
      <c r="A198" t="str">
        <f>B198&amp;"_"&amp;(COUNTIF($B$2:B198,B198))</f>
        <v>955_3</v>
      </c>
      <c r="B198">
        <v>955</v>
      </c>
      <c r="C198">
        <v>3946</v>
      </c>
      <c r="K198"/>
    </row>
    <row r="199" spans="1:11" x14ac:dyDescent="0.25">
      <c r="A199" t="str">
        <f>B199&amp;"_"&amp;(COUNTIF($B$2:B199,B199))</f>
        <v>837_2</v>
      </c>
      <c r="B199">
        <v>837</v>
      </c>
      <c r="C199">
        <v>3969</v>
      </c>
      <c r="K199"/>
    </row>
    <row r="200" spans="1:11" x14ac:dyDescent="0.25">
      <c r="A200" t="str">
        <f>B200&amp;"_"&amp;(COUNTIF($B$2:B200,B200))</f>
        <v>777_2</v>
      </c>
      <c r="B200">
        <v>777</v>
      </c>
      <c r="C200">
        <v>3970</v>
      </c>
      <c r="K200"/>
    </row>
    <row r="201" spans="1:11" x14ac:dyDescent="0.25">
      <c r="A201" t="str">
        <f>B201&amp;"_"&amp;(COUNTIF($B$2:B201,B201))</f>
        <v>965_1</v>
      </c>
      <c r="B201">
        <v>965</v>
      </c>
      <c r="C201">
        <v>3972</v>
      </c>
      <c r="K201"/>
    </row>
    <row r="202" spans="1:11" x14ac:dyDescent="0.25">
      <c r="A202" t="str">
        <f>B202&amp;"_"&amp;(COUNTIF($B$2:B202,B202))</f>
        <v>962_1</v>
      </c>
      <c r="B202">
        <v>962</v>
      </c>
      <c r="C202">
        <v>3978</v>
      </c>
      <c r="K202"/>
    </row>
    <row r="203" spans="1:11" x14ac:dyDescent="0.25">
      <c r="A203" t="str">
        <f>B203&amp;"_"&amp;(COUNTIF($B$2:B203,B203))</f>
        <v>962_2</v>
      </c>
      <c r="B203">
        <v>962</v>
      </c>
      <c r="C203">
        <v>3982</v>
      </c>
      <c r="K203"/>
    </row>
    <row r="204" spans="1:11" x14ac:dyDescent="0.25">
      <c r="A204" t="str">
        <f>B204&amp;"_"&amp;(COUNTIF($B$2:B204,B204))</f>
        <v>790_1</v>
      </c>
      <c r="B204">
        <v>790</v>
      </c>
      <c r="C204">
        <v>3983</v>
      </c>
      <c r="K204"/>
    </row>
    <row r="205" spans="1:11" x14ac:dyDescent="0.25">
      <c r="A205" t="str">
        <f>B205&amp;"_"&amp;(COUNTIF($B$2:B205,B205))</f>
        <v>606_3</v>
      </c>
      <c r="B205">
        <v>606</v>
      </c>
      <c r="C205">
        <v>3987</v>
      </c>
      <c r="K205"/>
    </row>
    <row r="206" spans="1:11" x14ac:dyDescent="0.25">
      <c r="A206" t="str">
        <f>B206&amp;"_"&amp;(COUNTIF($B$2:B206,B206))</f>
        <v>957_1</v>
      </c>
      <c r="B206">
        <v>957</v>
      </c>
      <c r="C206">
        <v>3988</v>
      </c>
      <c r="K206"/>
    </row>
    <row r="207" spans="1:11" x14ac:dyDescent="0.25">
      <c r="A207" t="str">
        <f>B207&amp;"_"&amp;(COUNTIF($B$2:B207,B207))</f>
        <v>957_2</v>
      </c>
      <c r="B207">
        <v>957</v>
      </c>
      <c r="C207">
        <v>3990</v>
      </c>
      <c r="K207"/>
    </row>
    <row r="208" spans="1:11" x14ac:dyDescent="0.25">
      <c r="A208" t="str">
        <f>B208&amp;"_"&amp;(COUNTIF($B$2:B208,B208))</f>
        <v>957_3</v>
      </c>
      <c r="B208">
        <v>957</v>
      </c>
      <c r="C208">
        <v>3991</v>
      </c>
      <c r="K208"/>
    </row>
    <row r="209" spans="1:11" x14ac:dyDescent="0.25">
      <c r="A209" t="str">
        <f>B209&amp;"_"&amp;(COUNTIF($B$2:B209,B209))</f>
        <v>957_4</v>
      </c>
      <c r="B209">
        <v>957</v>
      </c>
      <c r="C209">
        <v>3992</v>
      </c>
      <c r="K209"/>
    </row>
    <row r="210" spans="1:11" x14ac:dyDescent="0.25">
      <c r="A210" t="str">
        <f>B210&amp;"_"&amp;(COUNTIF($B$2:B210,B210))</f>
        <v>957_5</v>
      </c>
      <c r="B210">
        <v>957</v>
      </c>
      <c r="C210">
        <v>3994</v>
      </c>
      <c r="K210"/>
    </row>
    <row r="211" spans="1:11" x14ac:dyDescent="0.25">
      <c r="A211" t="str">
        <f>B211&amp;"_"&amp;(COUNTIF($B$2:B211,B211))</f>
        <v>957_6</v>
      </c>
      <c r="B211">
        <v>957</v>
      </c>
      <c r="C211">
        <v>3995</v>
      </c>
      <c r="K211"/>
    </row>
    <row r="212" spans="1:11" x14ac:dyDescent="0.25">
      <c r="A212" t="str">
        <f>B212&amp;"_"&amp;(COUNTIF($B$2:B212,B212))</f>
        <v>736_4</v>
      </c>
      <c r="B212">
        <v>736</v>
      </c>
      <c r="C212">
        <v>4001</v>
      </c>
      <c r="K212"/>
    </row>
    <row r="213" spans="1:11" x14ac:dyDescent="0.25">
      <c r="A213" t="str">
        <f>B213&amp;"_"&amp;(COUNTIF($B$2:B213,B213))</f>
        <v>952_4</v>
      </c>
      <c r="B213">
        <v>952</v>
      </c>
      <c r="C213">
        <v>4005</v>
      </c>
      <c r="K213"/>
    </row>
    <row r="214" spans="1:11" x14ac:dyDescent="0.25">
      <c r="A214" t="str">
        <f>B214&amp;"_"&amp;(COUNTIF($B$2:B214,B214))</f>
        <v>952_5</v>
      </c>
      <c r="B214">
        <v>952</v>
      </c>
      <c r="C214">
        <v>4008</v>
      </c>
      <c r="K214"/>
    </row>
    <row r="215" spans="1:11" x14ac:dyDescent="0.25">
      <c r="A215" t="str">
        <f>B215&amp;"_"&amp;(COUNTIF($B$2:B215,B215))</f>
        <v>952_6</v>
      </c>
      <c r="B215">
        <v>952</v>
      </c>
      <c r="C215">
        <v>4009</v>
      </c>
      <c r="K215"/>
    </row>
    <row r="216" spans="1:11" x14ac:dyDescent="0.25">
      <c r="A216" t="str">
        <f>B216&amp;"_"&amp;(COUNTIF($B$2:B216,B216))</f>
        <v>950_3</v>
      </c>
      <c r="B216">
        <v>950</v>
      </c>
      <c r="C216">
        <v>4022</v>
      </c>
      <c r="K216"/>
    </row>
    <row r="217" spans="1:11" x14ac:dyDescent="0.25">
      <c r="A217" t="str">
        <f>B217&amp;"_"&amp;(COUNTIF($B$2:B217,B217))</f>
        <v>950_4</v>
      </c>
      <c r="B217">
        <v>950</v>
      </c>
      <c r="C217">
        <v>4023</v>
      </c>
      <c r="K217"/>
    </row>
    <row r="218" spans="1:11" x14ac:dyDescent="0.25">
      <c r="A218" t="str">
        <f>B218&amp;"_"&amp;(COUNTIF($B$2:B218,B218))</f>
        <v>955_4</v>
      </c>
      <c r="B218">
        <v>955</v>
      </c>
      <c r="C218">
        <v>4025</v>
      </c>
      <c r="K218"/>
    </row>
    <row r="219" spans="1:11" x14ac:dyDescent="0.25">
      <c r="A219" t="str">
        <f>B219&amp;"_"&amp;(COUNTIF($B$2:B219,B219))</f>
        <v>955_5</v>
      </c>
      <c r="B219">
        <v>955</v>
      </c>
      <c r="C219">
        <v>4027</v>
      </c>
      <c r="K219"/>
    </row>
    <row r="220" spans="1:11" x14ac:dyDescent="0.25">
      <c r="A220" t="str">
        <f>B220&amp;"_"&amp;(COUNTIF($B$2:B220,B220))</f>
        <v>955_6</v>
      </c>
      <c r="B220">
        <v>955</v>
      </c>
      <c r="C220">
        <v>4030</v>
      </c>
      <c r="K220"/>
    </row>
    <row r="221" spans="1:11" x14ac:dyDescent="0.25">
      <c r="A221" t="str">
        <f>B221&amp;"_"&amp;(COUNTIF($B$2:B221,B221))</f>
        <v>955_7</v>
      </c>
      <c r="B221">
        <v>955</v>
      </c>
      <c r="C221">
        <v>4033</v>
      </c>
      <c r="K221"/>
    </row>
    <row r="222" spans="1:11" x14ac:dyDescent="0.25">
      <c r="A222" t="str">
        <f>B222&amp;"_"&amp;(COUNTIF($B$2:B222,B222))</f>
        <v>946_2</v>
      </c>
      <c r="B222">
        <v>946</v>
      </c>
      <c r="C222">
        <v>4036</v>
      </c>
      <c r="K222"/>
    </row>
    <row r="223" spans="1:11" x14ac:dyDescent="0.25">
      <c r="A223" t="str">
        <f>B223&amp;"_"&amp;(COUNTIF($B$2:B223,B223))</f>
        <v>946_3</v>
      </c>
      <c r="B223">
        <v>946</v>
      </c>
      <c r="C223">
        <v>4039</v>
      </c>
      <c r="K223"/>
    </row>
    <row r="224" spans="1:11" x14ac:dyDescent="0.25">
      <c r="A224" t="str">
        <f>B224&amp;"_"&amp;(COUNTIF($B$2:B224,B224))</f>
        <v>946_4</v>
      </c>
      <c r="B224">
        <v>946</v>
      </c>
      <c r="C224">
        <v>4042</v>
      </c>
      <c r="K224"/>
    </row>
    <row r="225" spans="1:11" x14ac:dyDescent="0.25">
      <c r="A225" t="str">
        <f>B225&amp;"_"&amp;(COUNTIF($B$2:B225,B225))</f>
        <v>665_2</v>
      </c>
      <c r="B225">
        <v>665</v>
      </c>
      <c r="C225">
        <v>4044</v>
      </c>
      <c r="K225"/>
    </row>
    <row r="226" spans="1:11" x14ac:dyDescent="0.25">
      <c r="A226" t="str">
        <f>B226&amp;"_"&amp;(COUNTIF($B$2:B226,B226))</f>
        <v>962_3</v>
      </c>
      <c r="B226">
        <v>962</v>
      </c>
      <c r="C226">
        <v>4045</v>
      </c>
      <c r="K226"/>
    </row>
    <row r="227" spans="1:11" x14ac:dyDescent="0.25">
      <c r="A227" t="str">
        <f>B227&amp;"_"&amp;(COUNTIF($B$2:B227,B227))</f>
        <v>958_1</v>
      </c>
      <c r="B227">
        <v>958</v>
      </c>
      <c r="C227">
        <v>4046</v>
      </c>
      <c r="K227"/>
    </row>
    <row r="228" spans="1:11" x14ac:dyDescent="0.25">
      <c r="A228" t="str">
        <f>B228&amp;"_"&amp;(COUNTIF($B$2:B228,B228))</f>
        <v>958_2</v>
      </c>
      <c r="B228">
        <v>958</v>
      </c>
      <c r="C228">
        <v>4048</v>
      </c>
      <c r="K228"/>
    </row>
    <row r="229" spans="1:11" x14ac:dyDescent="0.25">
      <c r="A229" t="str">
        <f>B229&amp;"_"&amp;(COUNTIF($B$2:B229,B229))</f>
        <v>654_3</v>
      </c>
      <c r="B229">
        <v>654</v>
      </c>
      <c r="C229">
        <v>4053</v>
      </c>
      <c r="K229"/>
    </row>
    <row r="230" spans="1:11" x14ac:dyDescent="0.25">
      <c r="A230" t="str">
        <f>B230&amp;"_"&amp;(COUNTIF($B$2:B230,B230))</f>
        <v>674_4</v>
      </c>
      <c r="B230">
        <v>674</v>
      </c>
      <c r="C230">
        <v>4054</v>
      </c>
      <c r="K230"/>
    </row>
    <row r="231" spans="1:11" x14ac:dyDescent="0.25">
      <c r="A231" t="str">
        <f>B231&amp;"_"&amp;(COUNTIF($B$2:B231,B231))</f>
        <v>674_5</v>
      </c>
      <c r="B231">
        <v>674</v>
      </c>
      <c r="C231">
        <v>4055</v>
      </c>
      <c r="K231"/>
    </row>
    <row r="232" spans="1:11" x14ac:dyDescent="0.25">
      <c r="A232" t="str">
        <f>B232&amp;"_"&amp;(COUNTIF($B$2:B232,B232))</f>
        <v>890_3</v>
      </c>
      <c r="B232">
        <v>890</v>
      </c>
      <c r="C232">
        <v>4057</v>
      </c>
      <c r="K232"/>
    </row>
    <row r="233" spans="1:11" x14ac:dyDescent="0.25">
      <c r="A233" t="str">
        <f>B233&amp;"_"&amp;(COUNTIF($B$2:B233,B233))</f>
        <v>684_3</v>
      </c>
      <c r="B233">
        <v>684</v>
      </c>
      <c r="C233">
        <v>4058</v>
      </c>
      <c r="K233"/>
    </row>
    <row r="234" spans="1:11" x14ac:dyDescent="0.25">
      <c r="A234" t="str">
        <f>B234&amp;"_"&amp;(COUNTIF($B$2:B234,B234))</f>
        <v>959_1</v>
      </c>
      <c r="B234">
        <v>959</v>
      </c>
      <c r="C234">
        <v>4059</v>
      </c>
      <c r="K234"/>
    </row>
    <row r="235" spans="1:11" x14ac:dyDescent="0.25">
      <c r="A235" t="str">
        <f>B235&amp;"_"&amp;(COUNTIF($B$2:B235,B235))</f>
        <v>959_2</v>
      </c>
      <c r="B235">
        <v>959</v>
      </c>
      <c r="C235">
        <v>4061</v>
      </c>
      <c r="K235"/>
    </row>
    <row r="236" spans="1:11" x14ac:dyDescent="0.25">
      <c r="A236" t="str">
        <f>B236&amp;"_"&amp;(COUNTIF($B$2:B236,B236))</f>
        <v>959_3</v>
      </c>
      <c r="B236">
        <v>959</v>
      </c>
      <c r="C236">
        <v>4063</v>
      </c>
      <c r="K236"/>
    </row>
    <row r="237" spans="1:11" x14ac:dyDescent="0.25">
      <c r="A237" t="str">
        <f>B237&amp;"_"&amp;(COUNTIF($B$2:B237,B237))</f>
        <v>648_3</v>
      </c>
      <c r="B237">
        <v>648</v>
      </c>
      <c r="C237">
        <v>4070</v>
      </c>
      <c r="K237"/>
    </row>
    <row r="238" spans="1:11" x14ac:dyDescent="0.25">
      <c r="A238" t="str">
        <f>B238&amp;"_"&amp;(COUNTIF($B$2:B238,B238))</f>
        <v>763_3</v>
      </c>
      <c r="B238">
        <v>763</v>
      </c>
      <c r="C238">
        <v>4071</v>
      </c>
      <c r="K238"/>
    </row>
    <row r="239" spans="1:11" x14ac:dyDescent="0.25">
      <c r="A239" t="str">
        <f>B239&amp;"_"&amp;(COUNTIF($B$2:B239,B239))</f>
        <v>771_4</v>
      </c>
      <c r="B239">
        <v>771</v>
      </c>
      <c r="C239">
        <v>4073</v>
      </c>
      <c r="K239"/>
    </row>
    <row r="240" spans="1:11" x14ac:dyDescent="0.25">
      <c r="A240" t="str">
        <f>B240&amp;"_"&amp;(COUNTIF($B$2:B240,B240))</f>
        <v>633_3</v>
      </c>
      <c r="B240">
        <v>633</v>
      </c>
      <c r="C240">
        <v>4074</v>
      </c>
      <c r="K240"/>
    </row>
    <row r="241" spans="1:11" x14ac:dyDescent="0.25">
      <c r="A241" t="str">
        <f>B241&amp;"_"&amp;(COUNTIF($B$2:B241,B241))</f>
        <v>801_3</v>
      </c>
      <c r="B241">
        <v>801</v>
      </c>
      <c r="C241">
        <v>4075</v>
      </c>
      <c r="K241"/>
    </row>
    <row r="242" spans="1:11" x14ac:dyDescent="0.25">
      <c r="A242" t="str">
        <f>B242&amp;"_"&amp;(COUNTIF($B$2:B242,B242))</f>
        <v>793_3</v>
      </c>
      <c r="B242">
        <v>793</v>
      </c>
      <c r="C242">
        <v>4076</v>
      </c>
      <c r="K242"/>
    </row>
    <row r="243" spans="1:11" x14ac:dyDescent="0.25">
      <c r="A243" t="str">
        <f>B243&amp;"_"&amp;(COUNTIF($B$2:B243,B243))</f>
        <v>624_2</v>
      </c>
      <c r="B243">
        <v>624</v>
      </c>
      <c r="C243">
        <v>4077</v>
      </c>
      <c r="K243"/>
    </row>
    <row r="244" spans="1:11" x14ac:dyDescent="0.25">
      <c r="A244" t="str">
        <f>B244&amp;"_"&amp;(COUNTIF($B$2:B244,B244))</f>
        <v>655_3</v>
      </c>
      <c r="B244">
        <v>655</v>
      </c>
      <c r="C244">
        <v>4078</v>
      </c>
      <c r="K244"/>
    </row>
    <row r="245" spans="1:11" x14ac:dyDescent="0.25">
      <c r="A245" t="str">
        <f>B245&amp;"_"&amp;(COUNTIF($B$2:B245,B245))</f>
        <v>958_3</v>
      </c>
      <c r="B245">
        <v>958</v>
      </c>
      <c r="C245">
        <v>4079</v>
      </c>
      <c r="K245"/>
    </row>
    <row r="246" spans="1:11" x14ac:dyDescent="0.25">
      <c r="A246" t="str">
        <f>B246&amp;"_"&amp;(COUNTIF($B$2:B246,B246))</f>
        <v>958_4</v>
      </c>
      <c r="B246">
        <v>958</v>
      </c>
      <c r="C246">
        <v>4080</v>
      </c>
      <c r="K246"/>
    </row>
    <row r="247" spans="1:11" x14ac:dyDescent="0.25">
      <c r="A247" t="str">
        <f>B247&amp;"_"&amp;(COUNTIF($B$2:B247,B247))</f>
        <v>946_5</v>
      </c>
      <c r="B247">
        <v>946</v>
      </c>
      <c r="C247">
        <v>4081</v>
      </c>
      <c r="K247"/>
    </row>
    <row r="248" spans="1:11" x14ac:dyDescent="0.25">
      <c r="A248" t="str">
        <f>B248&amp;"_"&amp;(COUNTIF($B$2:B248,B248))</f>
        <v>663_2</v>
      </c>
      <c r="B248">
        <v>663</v>
      </c>
      <c r="C248">
        <v>4082</v>
      </c>
      <c r="K248"/>
    </row>
    <row r="249" spans="1:11" x14ac:dyDescent="0.25">
      <c r="A249" t="str">
        <f>B249&amp;"_"&amp;(COUNTIF($B$2:B249,B249))</f>
        <v>958_5</v>
      </c>
      <c r="B249">
        <v>958</v>
      </c>
      <c r="C249">
        <v>4085</v>
      </c>
      <c r="K249"/>
    </row>
    <row r="250" spans="1:11" x14ac:dyDescent="0.25">
      <c r="A250" t="str">
        <f>B250&amp;"_"&amp;(COUNTIF($B$2:B250,B250))</f>
        <v>734_2</v>
      </c>
      <c r="B250">
        <v>734</v>
      </c>
      <c r="C250">
        <v>4088</v>
      </c>
      <c r="K250"/>
    </row>
    <row r="251" spans="1:11" x14ac:dyDescent="0.25">
      <c r="A251" t="str">
        <f>B251&amp;"_"&amp;(COUNTIF($B$2:B251,B251))</f>
        <v>751_2</v>
      </c>
      <c r="B251">
        <v>751</v>
      </c>
      <c r="C251">
        <v>4091</v>
      </c>
      <c r="K251"/>
    </row>
    <row r="252" spans="1:11" x14ac:dyDescent="0.25">
      <c r="A252" t="str">
        <f>B252&amp;"_"&amp;(COUNTIF($B$2:B252,B252))</f>
        <v>592_2</v>
      </c>
      <c r="B252">
        <v>592</v>
      </c>
      <c r="C252">
        <v>4092</v>
      </c>
      <c r="K252"/>
    </row>
    <row r="253" spans="1:11" x14ac:dyDescent="0.25">
      <c r="A253" t="str">
        <f>B253&amp;"_"&amp;(COUNTIF($B$2:B253,B253))</f>
        <v>824_3</v>
      </c>
      <c r="B253">
        <v>824</v>
      </c>
      <c r="C253">
        <v>4093</v>
      </c>
      <c r="K253"/>
    </row>
    <row r="254" spans="1:11" x14ac:dyDescent="0.25">
      <c r="A254" t="str">
        <f>B254&amp;"_"&amp;(COUNTIF($B$2:B254,B254))</f>
        <v>946_6</v>
      </c>
      <c r="B254">
        <v>946</v>
      </c>
      <c r="C254">
        <v>4094</v>
      </c>
      <c r="K254"/>
    </row>
    <row r="255" spans="1:11" x14ac:dyDescent="0.25">
      <c r="A255" t="str">
        <f>B255&amp;"_"&amp;(COUNTIF($B$2:B255,B255))</f>
        <v>946_7</v>
      </c>
      <c r="B255">
        <v>946</v>
      </c>
      <c r="C255">
        <v>4095</v>
      </c>
      <c r="K255"/>
    </row>
    <row r="256" spans="1:11" x14ac:dyDescent="0.25">
      <c r="A256" t="str">
        <f>B256&amp;"_"&amp;(COUNTIF($B$2:B256,B256))</f>
        <v>946_8</v>
      </c>
      <c r="B256">
        <v>946</v>
      </c>
      <c r="C256">
        <v>4096</v>
      </c>
      <c r="K256"/>
    </row>
    <row r="257" spans="1:11" x14ac:dyDescent="0.25">
      <c r="A257" t="str">
        <f>B257&amp;"_"&amp;(COUNTIF($B$2:B257,B257))</f>
        <v>957_7</v>
      </c>
      <c r="B257">
        <v>957</v>
      </c>
      <c r="C257">
        <v>4097</v>
      </c>
      <c r="K257"/>
    </row>
    <row r="258" spans="1:11" x14ac:dyDescent="0.25">
      <c r="A258" t="str">
        <f>B258&amp;"_"&amp;(COUNTIF($B$2:B258,B258))</f>
        <v>957_8</v>
      </c>
      <c r="B258">
        <v>957</v>
      </c>
      <c r="C258">
        <v>4098</v>
      </c>
      <c r="K258"/>
    </row>
    <row r="259" spans="1:11" x14ac:dyDescent="0.25">
      <c r="A259" t="str">
        <f>B259&amp;"_"&amp;(COUNTIF($B$2:B259,B259))</f>
        <v>957_9</v>
      </c>
      <c r="B259">
        <v>957</v>
      </c>
      <c r="C259">
        <v>4099</v>
      </c>
      <c r="K259"/>
    </row>
    <row r="260" spans="1:11" x14ac:dyDescent="0.25">
      <c r="A260" t="str">
        <f>B260&amp;"_"&amp;(COUNTIF($B$2:B260,B260))</f>
        <v>957_10</v>
      </c>
      <c r="B260">
        <v>957</v>
      </c>
      <c r="C260">
        <v>4100</v>
      </c>
      <c r="K260"/>
    </row>
    <row r="261" spans="1:11" x14ac:dyDescent="0.25">
      <c r="A261" t="str">
        <f>B261&amp;"_"&amp;(COUNTIF($B$2:B261,B261))</f>
        <v>600_2</v>
      </c>
      <c r="B261">
        <v>600</v>
      </c>
      <c r="C261">
        <v>4101</v>
      </c>
      <c r="K261"/>
    </row>
    <row r="262" spans="1:11" x14ac:dyDescent="0.25">
      <c r="A262" t="str">
        <f>B262&amp;"_"&amp;(COUNTIF($B$2:B262,B262))</f>
        <v>792_3</v>
      </c>
      <c r="B262">
        <v>792</v>
      </c>
      <c r="C262">
        <v>4102</v>
      </c>
      <c r="K262"/>
    </row>
    <row r="263" spans="1:11" x14ac:dyDescent="0.25">
      <c r="A263" t="str">
        <f>B263&amp;"_"&amp;(COUNTIF($B$2:B263,B263))</f>
        <v>661_2</v>
      </c>
      <c r="B263">
        <v>661</v>
      </c>
      <c r="C263">
        <v>4103</v>
      </c>
      <c r="K263"/>
    </row>
    <row r="264" spans="1:11" x14ac:dyDescent="0.25">
      <c r="A264" t="str">
        <f>B264&amp;"_"&amp;(COUNTIF($B$2:B264,B264))</f>
        <v>704_3</v>
      </c>
      <c r="B264">
        <v>704</v>
      </c>
      <c r="C264">
        <v>4104</v>
      </c>
      <c r="K264"/>
    </row>
    <row r="265" spans="1:11" x14ac:dyDescent="0.25">
      <c r="A265" t="str">
        <f>B265&amp;"_"&amp;(COUNTIF($B$2:B265,B265))</f>
        <v>930_4</v>
      </c>
      <c r="B265">
        <v>930</v>
      </c>
      <c r="C265">
        <v>4107</v>
      </c>
      <c r="K265"/>
    </row>
    <row r="266" spans="1:11" x14ac:dyDescent="0.25">
      <c r="A266" t="str">
        <f>B266&amp;"_"&amp;(COUNTIF($B$2:B266,B266))</f>
        <v>745_3</v>
      </c>
      <c r="B266">
        <v>745</v>
      </c>
      <c r="C266">
        <v>4108</v>
      </c>
      <c r="K266"/>
    </row>
    <row r="267" spans="1:11" x14ac:dyDescent="0.25">
      <c r="A267" t="str">
        <f>B267&amp;"_"&amp;(COUNTIF($B$2:B267,B267))</f>
        <v>966_1</v>
      </c>
      <c r="B267">
        <v>966</v>
      </c>
      <c r="C267">
        <v>4109</v>
      </c>
      <c r="K267"/>
    </row>
    <row r="268" spans="1:11" x14ac:dyDescent="0.25">
      <c r="A268" t="str">
        <f>B268&amp;"_"&amp;(COUNTIF($B$2:B268,B268))</f>
        <v>656_3</v>
      </c>
      <c r="B268">
        <v>656</v>
      </c>
      <c r="C268">
        <v>4112</v>
      </c>
      <c r="K268"/>
    </row>
    <row r="269" spans="1:11" x14ac:dyDescent="0.25">
      <c r="A269" t="str">
        <f>B269&amp;"_"&amp;(COUNTIF($B$2:B269,B269))</f>
        <v>889_4</v>
      </c>
      <c r="B269">
        <v>889</v>
      </c>
      <c r="C269">
        <v>4114</v>
      </c>
      <c r="K269"/>
    </row>
    <row r="270" spans="1:11" x14ac:dyDescent="0.25">
      <c r="A270" t="str">
        <f>B270&amp;"_"&amp;(COUNTIF($B$2:B270,B270))</f>
        <v>709_3</v>
      </c>
      <c r="B270">
        <v>709</v>
      </c>
      <c r="C270">
        <v>4115</v>
      </c>
      <c r="K270"/>
    </row>
    <row r="271" spans="1:11" x14ac:dyDescent="0.25">
      <c r="A271" t="str">
        <f>B271&amp;"_"&amp;(COUNTIF($B$2:B271,B271))</f>
        <v>907_4</v>
      </c>
      <c r="B271">
        <v>907</v>
      </c>
      <c r="C271">
        <v>4123</v>
      </c>
      <c r="K271"/>
    </row>
    <row r="272" spans="1:11" x14ac:dyDescent="0.25">
      <c r="A272" t="str">
        <f>B272&amp;"_"&amp;(COUNTIF($B$2:B272,B272))</f>
        <v>900_6</v>
      </c>
      <c r="B272">
        <v>900</v>
      </c>
      <c r="C272">
        <v>4124</v>
      </c>
      <c r="K272"/>
    </row>
    <row r="273" spans="1:11" x14ac:dyDescent="0.25">
      <c r="A273" t="str">
        <f>B273&amp;"_"&amp;(COUNTIF($B$2:B273,B273))</f>
        <v>900_7</v>
      </c>
      <c r="B273">
        <v>900</v>
      </c>
      <c r="C273">
        <v>4125</v>
      </c>
      <c r="K273"/>
    </row>
    <row r="274" spans="1:11" x14ac:dyDescent="0.25">
      <c r="A274" t="str">
        <f>B274&amp;"_"&amp;(COUNTIF($B$2:B274,B274))</f>
        <v>900_8</v>
      </c>
      <c r="B274">
        <v>900</v>
      </c>
      <c r="C274">
        <v>4126</v>
      </c>
      <c r="K274"/>
    </row>
    <row r="275" spans="1:11" x14ac:dyDescent="0.25">
      <c r="A275" t="str">
        <f>B275&amp;"_"&amp;(COUNTIF($B$2:B275,B275))</f>
        <v>593_2</v>
      </c>
      <c r="B275">
        <v>593</v>
      </c>
      <c r="C275">
        <v>4127</v>
      </c>
      <c r="K275"/>
    </row>
    <row r="276" spans="1:11" x14ac:dyDescent="0.25">
      <c r="A276" t="str">
        <f>B276&amp;"_"&amp;(COUNTIF($B$2:B276,B276))</f>
        <v>753_2</v>
      </c>
      <c r="B276">
        <v>753</v>
      </c>
      <c r="C276">
        <v>4130</v>
      </c>
      <c r="K276"/>
    </row>
    <row r="277" spans="1:11" x14ac:dyDescent="0.25">
      <c r="A277" t="str">
        <f>B277&amp;"_"&amp;(COUNTIF($B$2:B277,B277))</f>
        <v>955_8</v>
      </c>
      <c r="B277">
        <v>955</v>
      </c>
      <c r="C277">
        <v>4131</v>
      </c>
      <c r="K277"/>
    </row>
    <row r="278" spans="1:11" x14ac:dyDescent="0.25">
      <c r="A278" t="str">
        <f>B278&amp;"_"&amp;(COUNTIF($B$2:B278,B278))</f>
        <v>955_9</v>
      </c>
      <c r="B278">
        <v>955</v>
      </c>
      <c r="C278">
        <v>4132</v>
      </c>
      <c r="K278"/>
    </row>
    <row r="279" spans="1:11" x14ac:dyDescent="0.25">
      <c r="A279" t="str">
        <f>B279&amp;"_"&amp;(COUNTIF($B$2:B279,B279))</f>
        <v>955_10</v>
      </c>
      <c r="B279">
        <v>955</v>
      </c>
      <c r="C279">
        <v>4133</v>
      </c>
      <c r="K279"/>
    </row>
    <row r="280" spans="1:11" x14ac:dyDescent="0.25">
      <c r="A280" t="str">
        <f>B280&amp;"_"&amp;(COUNTIF($B$2:B280,B280))</f>
        <v>955_11</v>
      </c>
      <c r="B280">
        <v>955</v>
      </c>
      <c r="C280">
        <v>4134</v>
      </c>
      <c r="K280"/>
    </row>
    <row r="281" spans="1:11" x14ac:dyDescent="0.25">
      <c r="A281" t="str">
        <f>B281&amp;"_"&amp;(COUNTIF($B$2:B281,B281))</f>
        <v>955_12</v>
      </c>
      <c r="B281">
        <v>955</v>
      </c>
      <c r="C281">
        <v>4135</v>
      </c>
      <c r="K281"/>
    </row>
    <row r="282" spans="1:11" x14ac:dyDescent="0.25">
      <c r="A282" t="str">
        <f>B282&amp;"_"&amp;(COUNTIF($B$2:B282,B282))</f>
        <v>950_5</v>
      </c>
      <c r="B282">
        <v>950</v>
      </c>
      <c r="C282">
        <v>4136</v>
      </c>
      <c r="K282"/>
    </row>
    <row r="283" spans="1:11" x14ac:dyDescent="0.25">
      <c r="A283" t="str">
        <f>B283&amp;"_"&amp;(COUNTIF($B$2:B283,B283))</f>
        <v>964_1</v>
      </c>
      <c r="B283">
        <v>964</v>
      </c>
      <c r="C283">
        <v>4137</v>
      </c>
      <c r="K283"/>
    </row>
    <row r="284" spans="1:11" x14ac:dyDescent="0.25">
      <c r="A284" t="str">
        <f>B284&amp;"_"&amp;(COUNTIF($B$2:B284,B284))</f>
        <v>701_4</v>
      </c>
      <c r="B284">
        <v>701</v>
      </c>
      <c r="C284">
        <v>4138</v>
      </c>
      <c r="K284"/>
    </row>
    <row r="285" spans="1:11" x14ac:dyDescent="0.25">
      <c r="A285" t="str">
        <f>B285&amp;"_"&amp;(COUNTIF($B$2:B285,B285))</f>
        <v>804_3</v>
      </c>
      <c r="B285">
        <v>804</v>
      </c>
      <c r="C285">
        <v>4141</v>
      </c>
      <c r="K285"/>
    </row>
    <row r="286" spans="1:11" x14ac:dyDescent="0.25">
      <c r="A286" t="str">
        <f>B286&amp;"_"&amp;(COUNTIF($B$2:B286,B286))</f>
        <v>718_4</v>
      </c>
      <c r="B286">
        <v>718</v>
      </c>
      <c r="C286">
        <v>4144</v>
      </c>
      <c r="K286"/>
    </row>
    <row r="287" spans="1:11" x14ac:dyDescent="0.25">
      <c r="A287" t="str">
        <f>B287&amp;"_"&amp;(COUNTIF($B$2:B287,B287))</f>
        <v>687_3</v>
      </c>
      <c r="B287">
        <v>687</v>
      </c>
      <c r="C287">
        <v>4147</v>
      </c>
      <c r="K287"/>
    </row>
    <row r="288" spans="1:11" x14ac:dyDescent="0.25">
      <c r="A288" t="str">
        <f>B288&amp;"_"&amp;(COUNTIF($B$2:B288,B288))</f>
        <v>814_2</v>
      </c>
      <c r="B288">
        <v>814</v>
      </c>
      <c r="C288">
        <v>4160</v>
      </c>
      <c r="K288"/>
    </row>
    <row r="289" spans="1:11" x14ac:dyDescent="0.25">
      <c r="A289" t="str">
        <f>B289&amp;"_"&amp;(COUNTIF($B$2:B289,B289))</f>
        <v>916_2</v>
      </c>
      <c r="B289">
        <v>916</v>
      </c>
      <c r="C289">
        <v>4161</v>
      </c>
      <c r="K289"/>
    </row>
    <row r="290" spans="1:11" x14ac:dyDescent="0.25">
      <c r="A290" t="str">
        <f>B290&amp;"_"&amp;(COUNTIF($B$2:B290,B290))</f>
        <v>793_4</v>
      </c>
      <c r="B290">
        <v>793</v>
      </c>
      <c r="C290">
        <v>4162</v>
      </c>
      <c r="K290"/>
    </row>
    <row r="291" spans="1:11" x14ac:dyDescent="0.25">
      <c r="A291" t="str">
        <f>B291&amp;"_"&amp;(COUNTIF($B$2:B291,B291))</f>
        <v>597_3</v>
      </c>
      <c r="B291">
        <v>597</v>
      </c>
      <c r="C291">
        <v>4163</v>
      </c>
      <c r="K291"/>
    </row>
    <row r="292" spans="1:11" x14ac:dyDescent="0.25">
      <c r="A292" t="str">
        <f>B292&amp;"_"&amp;(COUNTIF($B$2:B292,B292))</f>
        <v>961_1</v>
      </c>
      <c r="B292">
        <v>961</v>
      </c>
      <c r="C292">
        <v>4164</v>
      </c>
      <c r="K292"/>
    </row>
    <row r="293" spans="1:11" x14ac:dyDescent="0.25">
      <c r="A293" t="str">
        <f>B293&amp;"_"&amp;(COUNTIF($B$2:B293,B293))</f>
        <v>719_2</v>
      </c>
      <c r="B293">
        <v>719</v>
      </c>
      <c r="C293">
        <v>4166</v>
      </c>
      <c r="K293"/>
    </row>
    <row r="294" spans="1:11" x14ac:dyDescent="0.25">
      <c r="A294" t="str">
        <f>B294&amp;"_"&amp;(COUNTIF($B$2:B294,B294))</f>
        <v>881_3</v>
      </c>
      <c r="B294">
        <v>881</v>
      </c>
      <c r="C294">
        <v>4167</v>
      </c>
      <c r="K294"/>
    </row>
    <row r="295" spans="1:11" x14ac:dyDescent="0.25">
      <c r="A295" t="str">
        <f>B295&amp;"_"&amp;(COUNTIF($B$2:B295,B295))</f>
        <v>813_4</v>
      </c>
      <c r="B295">
        <v>813</v>
      </c>
      <c r="C295">
        <v>4168</v>
      </c>
      <c r="K295"/>
    </row>
    <row r="296" spans="1:11" x14ac:dyDescent="0.25">
      <c r="A296" t="str">
        <f>B296&amp;"_"&amp;(COUNTIF($B$2:B296,B296))</f>
        <v>681_3</v>
      </c>
      <c r="B296">
        <v>681</v>
      </c>
      <c r="C296">
        <v>4169</v>
      </c>
      <c r="K296"/>
    </row>
    <row r="297" spans="1:11" x14ac:dyDescent="0.25">
      <c r="A297" t="str">
        <f>B297&amp;"_"&amp;(COUNTIF($B$2:B297,B297))</f>
        <v>952_7</v>
      </c>
      <c r="B297">
        <v>952</v>
      </c>
      <c r="C297">
        <v>4170</v>
      </c>
      <c r="K297"/>
    </row>
    <row r="298" spans="1:11" x14ac:dyDescent="0.25">
      <c r="A298" t="str">
        <f>B298&amp;"_"&amp;(COUNTIF($B$2:B298,B298))</f>
        <v>952_8</v>
      </c>
      <c r="B298">
        <v>952</v>
      </c>
      <c r="C298">
        <v>4171</v>
      </c>
      <c r="K298"/>
    </row>
    <row r="299" spans="1:11" x14ac:dyDescent="0.25">
      <c r="A299" t="str">
        <f>B299&amp;"_"&amp;(COUNTIF($B$2:B299,B299))</f>
        <v>952_9</v>
      </c>
      <c r="B299">
        <v>952</v>
      </c>
      <c r="C299">
        <v>4172</v>
      </c>
      <c r="K299"/>
    </row>
    <row r="300" spans="1:11" x14ac:dyDescent="0.25">
      <c r="A300" t="str">
        <f>B300&amp;"_"&amp;(COUNTIF($B$2:B300,B300))</f>
        <v>768_3</v>
      </c>
      <c r="B300">
        <v>768</v>
      </c>
      <c r="C300">
        <v>4175</v>
      </c>
      <c r="K300"/>
    </row>
    <row r="301" spans="1:11" x14ac:dyDescent="0.25">
      <c r="A301" t="str">
        <f>B301&amp;"_"&amp;(COUNTIF($B$2:B301,B301))</f>
        <v>707_3</v>
      </c>
      <c r="B301">
        <v>707</v>
      </c>
      <c r="C301">
        <v>4177</v>
      </c>
      <c r="K301"/>
    </row>
    <row r="302" spans="1:11" x14ac:dyDescent="0.25">
      <c r="A302" t="str">
        <f>B302&amp;"_"&amp;(COUNTIF($B$2:B302,B302))</f>
        <v>699_2</v>
      </c>
      <c r="B302">
        <v>699</v>
      </c>
      <c r="C302">
        <v>4180</v>
      </c>
      <c r="K302"/>
    </row>
    <row r="303" spans="1:11" x14ac:dyDescent="0.25">
      <c r="A303" t="str">
        <f>B303&amp;"_"&amp;(COUNTIF($B$2:B303,B303))</f>
        <v>646_2</v>
      </c>
      <c r="B303">
        <v>646</v>
      </c>
      <c r="C303">
        <v>4181</v>
      </c>
      <c r="K303"/>
    </row>
    <row r="304" spans="1:11" x14ac:dyDescent="0.25">
      <c r="A304" t="str">
        <f>B304&amp;"_"&amp;(COUNTIF($B$2:B304,B304))</f>
        <v>739_2</v>
      </c>
      <c r="B304">
        <v>739</v>
      </c>
      <c r="C304">
        <v>4182</v>
      </c>
      <c r="K304"/>
    </row>
    <row r="305" spans="1:11" x14ac:dyDescent="0.25">
      <c r="A305" t="str">
        <f>B305&amp;"_"&amp;(COUNTIF($B$2:B305,B305))</f>
        <v>962_4</v>
      </c>
      <c r="B305">
        <v>962</v>
      </c>
      <c r="C305">
        <v>4183</v>
      </c>
      <c r="K305"/>
    </row>
    <row r="306" spans="1:11" x14ac:dyDescent="0.25">
      <c r="A306" t="str">
        <f>B306&amp;"_"&amp;(COUNTIF($B$2:B306,B306))</f>
        <v>788_3</v>
      </c>
      <c r="B306">
        <v>788</v>
      </c>
      <c r="C306">
        <v>4184</v>
      </c>
      <c r="K306"/>
    </row>
    <row r="307" spans="1:11" x14ac:dyDescent="0.25">
      <c r="A307" t="str">
        <f>B307&amp;"_"&amp;(COUNTIF($B$2:B307,B307))</f>
        <v>638_3</v>
      </c>
      <c r="B307">
        <v>638</v>
      </c>
      <c r="C307">
        <v>4185</v>
      </c>
      <c r="K307"/>
    </row>
    <row r="308" spans="1:11" x14ac:dyDescent="0.25">
      <c r="A308" t="str">
        <f>B308&amp;"_"&amp;(COUNTIF($B$2:B308,B308))</f>
        <v>619_2</v>
      </c>
      <c r="B308">
        <v>619</v>
      </c>
      <c r="C308">
        <v>4186</v>
      </c>
      <c r="K308"/>
    </row>
    <row r="309" spans="1:11" x14ac:dyDescent="0.25">
      <c r="A309" t="str">
        <f>B309&amp;"_"&amp;(COUNTIF($B$2:B309,B309))</f>
        <v>724_3</v>
      </c>
      <c r="B309">
        <v>724</v>
      </c>
      <c r="C309">
        <v>4187</v>
      </c>
      <c r="K309"/>
    </row>
    <row r="310" spans="1:11" x14ac:dyDescent="0.25">
      <c r="A310" t="str">
        <f>B310&amp;"_"&amp;(COUNTIF($B$2:B310,B310))</f>
        <v>626_2</v>
      </c>
      <c r="B310">
        <v>626</v>
      </c>
      <c r="C310">
        <v>4188</v>
      </c>
      <c r="K310"/>
    </row>
    <row r="311" spans="1:11" x14ac:dyDescent="0.25">
      <c r="A311" t="str">
        <f>B311&amp;"_"&amp;(COUNTIF($B$2:B311,B311))</f>
        <v>676_2</v>
      </c>
      <c r="B311">
        <v>676</v>
      </c>
      <c r="C311">
        <v>4189</v>
      </c>
      <c r="K311"/>
    </row>
    <row r="312" spans="1:11" x14ac:dyDescent="0.25">
      <c r="A312" t="str">
        <f>B312&amp;"_"&amp;(COUNTIF($B$2:B312,B312))</f>
        <v>682_2</v>
      </c>
      <c r="B312">
        <v>682</v>
      </c>
      <c r="C312">
        <v>4190</v>
      </c>
      <c r="K312"/>
    </row>
    <row r="313" spans="1:11" x14ac:dyDescent="0.25">
      <c r="A313" t="str">
        <f>B313&amp;"_"&amp;(COUNTIF($B$2:B313,B313))</f>
        <v>938_2</v>
      </c>
      <c r="B313">
        <v>938</v>
      </c>
      <c r="C313">
        <v>4191</v>
      </c>
      <c r="K313"/>
    </row>
    <row r="314" spans="1:11" x14ac:dyDescent="0.25">
      <c r="A314" t="str">
        <f>B314&amp;"_"&amp;(COUNTIF($B$2:B314,B314))</f>
        <v>950_6</v>
      </c>
      <c r="B314">
        <v>950</v>
      </c>
      <c r="C314">
        <v>4192</v>
      </c>
      <c r="K314"/>
    </row>
    <row r="315" spans="1:11" x14ac:dyDescent="0.25">
      <c r="A315" t="str">
        <f>B315&amp;"_"&amp;(COUNTIF($B$2:B315,B315))</f>
        <v>950_7</v>
      </c>
      <c r="B315">
        <v>950</v>
      </c>
      <c r="C315">
        <v>4193</v>
      </c>
      <c r="K315"/>
    </row>
    <row r="316" spans="1:11" x14ac:dyDescent="0.25">
      <c r="A316" t="str">
        <f>B316&amp;"_"&amp;(COUNTIF($B$2:B316,B316))</f>
        <v>732_3</v>
      </c>
      <c r="B316">
        <v>732</v>
      </c>
      <c r="C316">
        <v>4194</v>
      </c>
      <c r="K316"/>
    </row>
    <row r="317" spans="1:11" x14ac:dyDescent="0.25">
      <c r="A317" t="str">
        <f>B317&amp;"_"&amp;(COUNTIF($B$2:B317,B317))</f>
        <v>809_3</v>
      </c>
      <c r="B317">
        <v>809</v>
      </c>
      <c r="C317">
        <v>4195</v>
      </c>
      <c r="K317"/>
    </row>
    <row r="318" spans="1:11" x14ac:dyDescent="0.25">
      <c r="A318" t="str">
        <f>B318&amp;"_"&amp;(COUNTIF($B$2:B318,B318))</f>
        <v>896_3</v>
      </c>
      <c r="B318">
        <v>896</v>
      </c>
      <c r="C318">
        <v>4196</v>
      </c>
      <c r="K318"/>
    </row>
    <row r="319" spans="1:11" x14ac:dyDescent="0.25">
      <c r="A319" t="str">
        <f>B319&amp;"_"&amp;(COUNTIF($B$2:B319,B319))</f>
        <v>640_2</v>
      </c>
      <c r="B319">
        <v>640</v>
      </c>
      <c r="C319">
        <v>4197</v>
      </c>
      <c r="K319"/>
    </row>
    <row r="320" spans="1:11" x14ac:dyDescent="0.25">
      <c r="A320" t="str">
        <f>B320&amp;"_"&amp;(COUNTIF($B$2:B320,B320))</f>
        <v>599_3</v>
      </c>
      <c r="B320">
        <v>599</v>
      </c>
      <c r="C320">
        <v>4198</v>
      </c>
      <c r="K320"/>
    </row>
    <row r="321" spans="1:11" x14ac:dyDescent="0.25">
      <c r="A321" t="str">
        <f>B321&amp;"_"&amp;(COUNTIF($B$2:B321,B321))</f>
        <v>826_2</v>
      </c>
      <c r="B321">
        <v>826</v>
      </c>
      <c r="C321">
        <v>4200</v>
      </c>
      <c r="K321"/>
    </row>
    <row r="322" spans="1:11" x14ac:dyDescent="0.25">
      <c r="A322" t="str">
        <f>B322&amp;"_"&amp;(COUNTIF($B$2:B322,B322))</f>
        <v>784_3</v>
      </c>
      <c r="B322">
        <v>784</v>
      </c>
      <c r="C322">
        <v>4201</v>
      </c>
      <c r="K322"/>
    </row>
    <row r="323" spans="1:11" x14ac:dyDescent="0.25">
      <c r="A323" t="str">
        <f>B323&amp;"_"&amp;(COUNTIF($B$2:B323,B323))</f>
        <v>784_4</v>
      </c>
      <c r="B323">
        <v>784</v>
      </c>
      <c r="C323">
        <v>4202</v>
      </c>
      <c r="K323"/>
    </row>
    <row r="324" spans="1:11" x14ac:dyDescent="0.25">
      <c r="A324" t="str">
        <f>B324&amp;"_"&amp;(COUNTIF($B$2:B324,B324))</f>
        <v>627_3</v>
      </c>
      <c r="B324">
        <v>627</v>
      </c>
      <c r="C324">
        <v>4203</v>
      </c>
      <c r="K324"/>
    </row>
    <row r="325" spans="1:11" x14ac:dyDescent="0.25">
      <c r="A325" t="str">
        <f>B325&amp;"_"&amp;(COUNTIF($B$2:B325,B325))</f>
        <v>704_4</v>
      </c>
      <c r="B325">
        <v>704</v>
      </c>
      <c r="C325">
        <v>4204</v>
      </c>
      <c r="K325"/>
    </row>
    <row r="326" spans="1:11" x14ac:dyDescent="0.25">
      <c r="A326" t="str">
        <f>B326&amp;"_"&amp;(COUNTIF($B$2:B326,B326))</f>
        <v>953_4</v>
      </c>
      <c r="B326">
        <v>953</v>
      </c>
      <c r="C326">
        <v>4205</v>
      </c>
      <c r="K326"/>
    </row>
    <row r="327" spans="1:11" x14ac:dyDescent="0.25">
      <c r="A327" t="str">
        <f>B327&amp;"_"&amp;(COUNTIF($B$2:B327,B327))</f>
        <v>723_3</v>
      </c>
      <c r="B327">
        <v>723</v>
      </c>
      <c r="C327">
        <v>4206</v>
      </c>
      <c r="K327"/>
    </row>
    <row r="328" spans="1:11" x14ac:dyDescent="0.25">
      <c r="A328" t="str">
        <f>B328&amp;"_"&amp;(COUNTIF($B$2:B328,B328))</f>
        <v>963_1</v>
      </c>
      <c r="B328">
        <v>963</v>
      </c>
      <c r="C328">
        <v>4207</v>
      </c>
      <c r="K328"/>
    </row>
    <row r="329" spans="1:11" x14ac:dyDescent="0.25">
      <c r="A329" t="str">
        <f>B329&amp;"_"&amp;(COUNTIF($B$2:B329,B329))</f>
        <v>963_2</v>
      </c>
      <c r="B329">
        <v>963</v>
      </c>
      <c r="C329">
        <v>4208</v>
      </c>
      <c r="K329"/>
    </row>
    <row r="330" spans="1:11" x14ac:dyDescent="0.25">
      <c r="A330" t="str">
        <f>B330&amp;"_"&amp;(COUNTIF($B$2:B330,B330))</f>
        <v>858_2</v>
      </c>
      <c r="B330">
        <v>858</v>
      </c>
      <c r="C330">
        <v>4209</v>
      </c>
      <c r="K330"/>
    </row>
    <row r="331" spans="1:11" x14ac:dyDescent="0.25">
      <c r="A331" t="str">
        <f>B331&amp;"_"&amp;(COUNTIF($B$2:B331,B331))</f>
        <v>962_5</v>
      </c>
      <c r="B331">
        <v>962</v>
      </c>
      <c r="C331">
        <v>4210</v>
      </c>
      <c r="K331"/>
    </row>
    <row r="332" spans="1:11" x14ac:dyDescent="0.25">
      <c r="A332" t="str">
        <f>B332&amp;"_"&amp;(COUNTIF($B$2:B332,B332))</f>
        <v>962_6</v>
      </c>
      <c r="B332">
        <v>962</v>
      </c>
      <c r="C332">
        <v>4211</v>
      </c>
      <c r="K332"/>
    </row>
    <row r="333" spans="1:11" x14ac:dyDescent="0.25">
      <c r="A333" t="str">
        <f>B333&amp;"_"&amp;(COUNTIF($B$2:B333,B333))</f>
        <v>962_7</v>
      </c>
      <c r="B333">
        <v>962</v>
      </c>
      <c r="C333">
        <v>4213</v>
      </c>
      <c r="K333"/>
    </row>
    <row r="334" spans="1:11" x14ac:dyDescent="0.25">
      <c r="A334" t="str">
        <f>B334&amp;"_"&amp;(COUNTIF($B$2:B334,B334))</f>
        <v>962_8</v>
      </c>
      <c r="B334">
        <v>962</v>
      </c>
      <c r="C334">
        <v>4214</v>
      </c>
      <c r="K334"/>
    </row>
    <row r="335" spans="1:11" x14ac:dyDescent="0.25">
      <c r="A335" t="str">
        <f>B335&amp;"_"&amp;(COUNTIF($B$2:B335,B335))</f>
        <v>962_9</v>
      </c>
      <c r="B335">
        <v>962</v>
      </c>
      <c r="C335">
        <v>4220</v>
      </c>
      <c r="K335"/>
    </row>
    <row r="336" spans="1:11" x14ac:dyDescent="0.25">
      <c r="A336" t="str">
        <f>B336&amp;"_"&amp;(COUNTIF($B$2:B336,B336))</f>
        <v>962_10</v>
      </c>
      <c r="B336">
        <v>962</v>
      </c>
      <c r="C336">
        <v>4224</v>
      </c>
      <c r="K336"/>
    </row>
    <row r="337" spans="1:11" x14ac:dyDescent="0.25">
      <c r="A337" t="str">
        <f>B337&amp;"_"&amp;(COUNTIF($B$2:B337,B337))</f>
        <v>962_11</v>
      </c>
      <c r="B337">
        <v>962</v>
      </c>
      <c r="C337">
        <v>4227</v>
      </c>
      <c r="K337"/>
    </row>
    <row r="338" spans="1:11" x14ac:dyDescent="0.25">
      <c r="A338" t="str">
        <f>B338&amp;"_"&amp;(COUNTIF($B$2:B338,B338))</f>
        <v>962_12</v>
      </c>
      <c r="B338">
        <v>962</v>
      </c>
      <c r="C338">
        <v>4228</v>
      </c>
      <c r="K338"/>
    </row>
    <row r="339" spans="1:11" x14ac:dyDescent="0.25">
      <c r="A339" t="str">
        <f>B339&amp;"_"&amp;(COUNTIF($B$2:B339,B339))</f>
        <v>942_5</v>
      </c>
      <c r="B339">
        <v>942</v>
      </c>
      <c r="C339">
        <v>4231</v>
      </c>
      <c r="K339"/>
    </row>
    <row r="340" spans="1:11" x14ac:dyDescent="0.25">
      <c r="A340" t="str">
        <f>B340&amp;"_"&amp;(COUNTIF($B$2:B340,B340))</f>
        <v>962_13</v>
      </c>
      <c r="B340">
        <v>962</v>
      </c>
      <c r="C340">
        <v>4232</v>
      </c>
      <c r="K340"/>
    </row>
    <row r="341" spans="1:11" x14ac:dyDescent="0.25">
      <c r="A341" t="str">
        <f>B341&amp;"_"&amp;(COUNTIF($B$2:B341,B341))</f>
        <v>632_2</v>
      </c>
      <c r="B341">
        <v>632</v>
      </c>
      <c r="C341">
        <v>4233</v>
      </c>
      <c r="K341"/>
    </row>
    <row r="342" spans="1:11" x14ac:dyDescent="0.25">
      <c r="A342" t="str">
        <f>B342&amp;"_"&amp;(COUNTIF($B$2:B342,B342))</f>
        <v>632_3</v>
      </c>
      <c r="B342">
        <v>632</v>
      </c>
      <c r="C342">
        <v>4234</v>
      </c>
      <c r="K342"/>
    </row>
    <row r="343" spans="1:11" x14ac:dyDescent="0.25">
      <c r="A343" t="str">
        <f>B343&amp;"_"&amp;(COUNTIF($B$2:B343,B343))</f>
        <v>905_2</v>
      </c>
      <c r="B343">
        <v>905</v>
      </c>
      <c r="C343">
        <v>4235</v>
      </c>
      <c r="K343"/>
    </row>
    <row r="344" spans="1:11" x14ac:dyDescent="0.25">
      <c r="A344" t="str">
        <f>B344&amp;"_"&amp;(COUNTIF($B$2:B344,B344))</f>
        <v>931_2</v>
      </c>
      <c r="B344">
        <v>931</v>
      </c>
      <c r="C344">
        <v>4236</v>
      </c>
      <c r="K344"/>
    </row>
    <row r="345" spans="1:11" x14ac:dyDescent="0.25">
      <c r="A345" t="str">
        <f>B345&amp;"_"&amp;(COUNTIF($B$2:B345,B345))</f>
        <v>940_2</v>
      </c>
      <c r="B345">
        <v>940</v>
      </c>
      <c r="C345">
        <v>4237</v>
      </c>
      <c r="K345"/>
    </row>
    <row r="346" spans="1:11" x14ac:dyDescent="0.25">
      <c r="A346" t="str">
        <f>B346&amp;"_"&amp;(COUNTIF($B$2:B346,B346))</f>
        <v>650_3</v>
      </c>
      <c r="B346">
        <v>650</v>
      </c>
      <c r="C346">
        <v>4240</v>
      </c>
      <c r="K346"/>
    </row>
    <row r="347" spans="1:11" x14ac:dyDescent="0.25">
      <c r="A347" t="str">
        <f>B347&amp;"_"&amp;(COUNTIF($B$2:B347,B347))</f>
        <v>726_2</v>
      </c>
      <c r="B347">
        <v>726</v>
      </c>
      <c r="C347">
        <v>4241</v>
      </c>
      <c r="K347"/>
    </row>
    <row r="348" spans="1:11" x14ac:dyDescent="0.25">
      <c r="A348" t="str">
        <f>B348&amp;"_"&amp;(COUNTIF($B$2:B348,B348))</f>
        <v>948_1</v>
      </c>
      <c r="B348">
        <v>948</v>
      </c>
      <c r="C348">
        <v>4242</v>
      </c>
      <c r="K348"/>
    </row>
    <row r="349" spans="1:11" x14ac:dyDescent="0.25">
      <c r="A349" t="str">
        <f>B349&amp;"_"&amp;(COUNTIF($B$2:B349,B349))</f>
        <v>802_3</v>
      </c>
      <c r="B349">
        <v>802</v>
      </c>
      <c r="C349">
        <v>4243</v>
      </c>
      <c r="K349"/>
    </row>
    <row r="350" spans="1:11" x14ac:dyDescent="0.25">
      <c r="A350" t="str">
        <f>B350&amp;"_"&amp;(COUNTIF($B$2:B350,B350))</f>
        <v>951_3</v>
      </c>
      <c r="B350">
        <v>951</v>
      </c>
      <c r="C350">
        <v>4245</v>
      </c>
      <c r="K350"/>
    </row>
    <row r="351" spans="1:11" x14ac:dyDescent="0.25">
      <c r="A351" t="str">
        <f>B351&amp;"_"&amp;(COUNTIF($B$2:B351,B351))</f>
        <v>936_2</v>
      </c>
      <c r="B351">
        <v>936</v>
      </c>
      <c r="C351">
        <v>4247</v>
      </c>
      <c r="K351"/>
    </row>
    <row r="352" spans="1:11" x14ac:dyDescent="0.25">
      <c r="A352" t="str">
        <f>B352&amp;"_"&amp;(COUNTIF($B$2:B352,B352))</f>
        <v>647_3</v>
      </c>
      <c r="B352">
        <v>647</v>
      </c>
      <c r="C352">
        <v>4248</v>
      </c>
      <c r="K352"/>
    </row>
    <row r="353" spans="1:11" x14ac:dyDescent="0.25">
      <c r="A353" t="str">
        <f>B353&amp;"_"&amp;(COUNTIF($B$2:B353,B353))</f>
        <v>596_2</v>
      </c>
      <c r="B353">
        <v>596</v>
      </c>
      <c r="C353">
        <v>4249</v>
      </c>
      <c r="K353"/>
    </row>
    <row r="354" spans="1:11" x14ac:dyDescent="0.25">
      <c r="A354" t="str">
        <f>B354&amp;"_"&amp;(COUNTIF($B$2:B354,B354))</f>
        <v>686_2</v>
      </c>
      <c r="B354">
        <v>686</v>
      </c>
      <c r="C354">
        <v>4250</v>
      </c>
      <c r="K354"/>
    </row>
    <row r="355" spans="1:11" x14ac:dyDescent="0.25">
      <c r="A355" t="str">
        <f>B355&amp;"_"&amp;(COUNTIF($B$2:B355,B355))</f>
        <v>928_3</v>
      </c>
      <c r="B355">
        <v>928</v>
      </c>
      <c r="C355">
        <v>4251</v>
      </c>
      <c r="K355"/>
    </row>
    <row r="356" spans="1:11" x14ac:dyDescent="0.25">
      <c r="A356" t="str">
        <f>B356&amp;"_"&amp;(COUNTIF($B$2:B356,B356))</f>
        <v>714_5</v>
      </c>
      <c r="B356">
        <v>714</v>
      </c>
      <c r="C356">
        <v>4255</v>
      </c>
      <c r="K356"/>
    </row>
    <row r="357" spans="1:11" x14ac:dyDescent="0.25">
      <c r="A357" t="str">
        <f>B357&amp;"_"&amp;(COUNTIF($B$2:B357,B357))</f>
        <v>966_2</v>
      </c>
      <c r="B357">
        <v>966</v>
      </c>
      <c r="C357">
        <v>4256</v>
      </c>
      <c r="K357"/>
    </row>
    <row r="358" spans="1:11" x14ac:dyDescent="0.25">
      <c r="A358" t="str">
        <f>B358&amp;"_"&amp;(COUNTIF($B$2:B358,B358))</f>
        <v>662_2</v>
      </c>
      <c r="B358">
        <v>662</v>
      </c>
      <c r="C358">
        <v>4257</v>
      </c>
      <c r="K358"/>
    </row>
    <row r="359" spans="1:11" x14ac:dyDescent="0.25">
      <c r="A359" t="str">
        <f>B359&amp;"_"&amp;(COUNTIF($B$2:B359,B359))</f>
        <v>941_1</v>
      </c>
      <c r="B359">
        <v>941</v>
      </c>
      <c r="C359">
        <v>4260</v>
      </c>
      <c r="K359"/>
    </row>
    <row r="360" spans="1:11" x14ac:dyDescent="0.25">
      <c r="A360" t="str">
        <f>B360&amp;"_"&amp;(COUNTIF($B$2:B360,B360))</f>
        <v>888_3</v>
      </c>
      <c r="B360">
        <v>888</v>
      </c>
      <c r="C360">
        <v>4264</v>
      </c>
      <c r="K360"/>
    </row>
    <row r="361" spans="1:11" x14ac:dyDescent="0.25">
      <c r="A361" t="str">
        <f>B361&amp;"_"&amp;(COUNTIF($B$2:B361,B361))</f>
        <v>947_2</v>
      </c>
      <c r="B361">
        <v>947</v>
      </c>
      <c r="C361">
        <v>4265</v>
      </c>
      <c r="K361"/>
    </row>
    <row r="362" spans="1:11" x14ac:dyDescent="0.25">
      <c r="A362" t="str">
        <f>B362&amp;"_"&amp;(COUNTIF($B$2:B362,B362))</f>
        <v>947_3</v>
      </c>
      <c r="B362">
        <v>947</v>
      </c>
      <c r="C362">
        <v>4266</v>
      </c>
      <c r="K362"/>
    </row>
    <row r="363" spans="1:11" x14ac:dyDescent="0.25">
      <c r="A363" t="str">
        <f>B363&amp;"_"&amp;(COUNTIF($B$2:B363,B363))</f>
        <v>882_3</v>
      </c>
      <c r="B363">
        <v>882</v>
      </c>
      <c r="C363">
        <v>4267</v>
      </c>
      <c r="K363"/>
    </row>
    <row r="364" spans="1:11" x14ac:dyDescent="0.25">
      <c r="A364" t="str">
        <f>B364&amp;"_"&amp;(COUNTIF($B$2:B364,B364))</f>
        <v>800_3</v>
      </c>
      <c r="B364">
        <v>800</v>
      </c>
      <c r="C364">
        <v>4268</v>
      </c>
      <c r="K364"/>
    </row>
    <row r="365" spans="1:11" x14ac:dyDescent="0.25">
      <c r="A365" t="str">
        <f>B365&amp;"_"&amp;(COUNTIF($B$2:B365,B365))</f>
        <v>685_3</v>
      </c>
      <c r="B365">
        <v>685</v>
      </c>
      <c r="C365">
        <v>4270</v>
      </c>
      <c r="K365"/>
    </row>
    <row r="366" spans="1:11" x14ac:dyDescent="0.25">
      <c r="A366" t="str">
        <f>B366&amp;"_"&amp;(COUNTIF($B$2:B366,B366))</f>
        <v>953_5</v>
      </c>
      <c r="B366">
        <v>953</v>
      </c>
      <c r="C366">
        <v>4274</v>
      </c>
      <c r="K366"/>
    </row>
    <row r="367" spans="1:11" x14ac:dyDescent="0.25">
      <c r="A367" t="str">
        <f>B367&amp;"_"&amp;(COUNTIF($B$2:B367,B367))</f>
        <v>951_4</v>
      </c>
      <c r="B367">
        <v>951</v>
      </c>
      <c r="C367">
        <v>4277</v>
      </c>
      <c r="K367"/>
    </row>
    <row r="368" spans="1:11" x14ac:dyDescent="0.25">
      <c r="A368" t="str">
        <f>B368&amp;"_"&amp;(COUNTIF($B$2:B368,B368))</f>
        <v>858_3</v>
      </c>
      <c r="B368">
        <v>858</v>
      </c>
      <c r="C368">
        <v>4279</v>
      </c>
      <c r="K368"/>
    </row>
    <row r="369" spans="1:11" x14ac:dyDescent="0.25">
      <c r="A369" t="str">
        <f>B369&amp;"_"&amp;(COUNTIF($B$2:B369,B369))</f>
        <v>942_6</v>
      </c>
      <c r="B369">
        <v>942</v>
      </c>
      <c r="C369">
        <v>4285</v>
      </c>
      <c r="K369"/>
    </row>
    <row r="370" spans="1:11" x14ac:dyDescent="0.25">
      <c r="A370" t="str">
        <f>B370&amp;"_"&amp;(COUNTIF($B$2:B370,B370))</f>
        <v>942_7</v>
      </c>
      <c r="B370">
        <v>942</v>
      </c>
      <c r="C370">
        <v>4286</v>
      </c>
      <c r="K370"/>
    </row>
    <row r="371" spans="1:11" x14ac:dyDescent="0.25">
      <c r="A371" t="str">
        <f>B371&amp;"_"&amp;(COUNTIF($B$2:B371,B371))</f>
        <v>763_4</v>
      </c>
      <c r="B371">
        <v>763</v>
      </c>
      <c r="C371">
        <v>4299</v>
      </c>
      <c r="K371"/>
    </row>
    <row r="372" spans="1:11" x14ac:dyDescent="0.25">
      <c r="A372" t="str">
        <f>B372&amp;"_"&amp;(COUNTIF($B$2:B372,B372))</f>
        <v>961_2</v>
      </c>
      <c r="B372">
        <v>961</v>
      </c>
      <c r="C372">
        <v>4303</v>
      </c>
      <c r="K372"/>
    </row>
    <row r="373" spans="1:11" x14ac:dyDescent="0.25">
      <c r="A373" t="str">
        <f>B373&amp;"_"&amp;(COUNTIF($B$2:B373,B373))</f>
        <v>905_3</v>
      </c>
      <c r="B373">
        <v>905</v>
      </c>
      <c r="C373">
        <v>4307</v>
      </c>
      <c r="K373"/>
    </row>
    <row r="374" spans="1:11" x14ac:dyDescent="0.25">
      <c r="A374" t="str">
        <f>B374&amp;"_"&amp;(COUNTIF($B$2:B374,B374))</f>
        <v>936_3</v>
      </c>
      <c r="B374">
        <v>936</v>
      </c>
      <c r="C374">
        <v>4310</v>
      </c>
      <c r="K374"/>
    </row>
    <row r="375" spans="1:11" x14ac:dyDescent="0.25">
      <c r="A375" t="str">
        <f>B375&amp;"_"&amp;(COUNTIF($B$2:B375,B375))</f>
        <v>936_4</v>
      </c>
      <c r="B375">
        <v>936</v>
      </c>
      <c r="C375">
        <v>4311</v>
      </c>
      <c r="K375"/>
    </row>
    <row r="376" spans="1:11" x14ac:dyDescent="0.25">
      <c r="A376" t="str">
        <f>B376&amp;"_"&amp;(COUNTIF($B$2:B376,B376))</f>
        <v>935_2</v>
      </c>
      <c r="B376">
        <v>935</v>
      </c>
      <c r="C376">
        <v>4315</v>
      </c>
      <c r="K376"/>
    </row>
    <row r="377" spans="1:11" x14ac:dyDescent="0.25">
      <c r="A377" t="str">
        <f>B377&amp;"_"&amp;(COUNTIF($B$2:B377,B377))</f>
        <v>928_4</v>
      </c>
      <c r="B377">
        <v>928</v>
      </c>
      <c r="C377">
        <v>4316</v>
      </c>
      <c r="K377"/>
    </row>
    <row r="378" spans="1:11" x14ac:dyDescent="0.25">
      <c r="A378" t="str">
        <f>B378&amp;"_"&amp;(COUNTIF($B$2:B378,B378))</f>
        <v>963_3</v>
      </c>
      <c r="B378">
        <v>963</v>
      </c>
      <c r="C378">
        <v>4323</v>
      </c>
      <c r="K378"/>
    </row>
    <row r="379" spans="1:11" x14ac:dyDescent="0.25">
      <c r="A379" t="str">
        <f>B379&amp;"_"&amp;(COUNTIF($B$2:B379,B379))</f>
        <v>963_4</v>
      </c>
      <c r="B379">
        <v>963</v>
      </c>
      <c r="C379">
        <v>4326</v>
      </c>
      <c r="K379"/>
    </row>
    <row r="380" spans="1:11" x14ac:dyDescent="0.25">
      <c r="A380" t="str">
        <f>B380&amp;"_"&amp;(COUNTIF($B$2:B380,B380))</f>
        <v>858_4</v>
      </c>
      <c r="B380">
        <v>858</v>
      </c>
      <c r="C380">
        <v>4341</v>
      </c>
      <c r="K380"/>
    </row>
    <row r="381" spans="1:11" x14ac:dyDescent="0.25">
      <c r="A381" t="str">
        <f>B381&amp;"_"&amp;(COUNTIF($B$2:B381,B381))</f>
        <v>964_2</v>
      </c>
      <c r="B381">
        <v>964</v>
      </c>
      <c r="C381">
        <v>4353</v>
      </c>
      <c r="K381"/>
    </row>
    <row r="382" spans="1:11" x14ac:dyDescent="0.25">
      <c r="A382" t="str">
        <f>B382&amp;"_"&amp;(COUNTIF($B$2:B382,B382))</f>
        <v>964_3</v>
      </c>
      <c r="B382">
        <v>964</v>
      </c>
      <c r="C382">
        <v>4354</v>
      </c>
      <c r="K382"/>
    </row>
    <row r="383" spans="1:11" x14ac:dyDescent="0.25">
      <c r="A383" t="str">
        <f>B383&amp;"_"&amp;(COUNTIF($B$2:B383,B383))</f>
        <v>936_5</v>
      </c>
      <c r="B383">
        <v>936</v>
      </c>
      <c r="C383">
        <v>4359</v>
      </c>
      <c r="K383"/>
    </row>
    <row r="384" spans="1:11" x14ac:dyDescent="0.25">
      <c r="A384" t="str">
        <f>B384&amp;"_"&amp;(COUNTIF($B$2:B384,B384))</f>
        <v>938_3</v>
      </c>
      <c r="B384">
        <v>938</v>
      </c>
      <c r="C384">
        <v>4367</v>
      </c>
      <c r="K384"/>
    </row>
    <row r="385" spans="1:11" x14ac:dyDescent="0.25">
      <c r="A385" t="str">
        <f>B385&amp;"_"&amp;(COUNTIF($B$2:B385,B385))</f>
        <v>955_13</v>
      </c>
      <c r="B385">
        <v>955</v>
      </c>
      <c r="C385">
        <v>4377</v>
      </c>
      <c r="K385"/>
    </row>
    <row r="386" spans="1:11" x14ac:dyDescent="0.25">
      <c r="A386" t="str">
        <f>B386&amp;"_"&amp;(COUNTIF($B$2:B386,B386))</f>
        <v>947_4</v>
      </c>
      <c r="B386">
        <v>947</v>
      </c>
      <c r="C386">
        <v>4406</v>
      </c>
      <c r="K386"/>
    </row>
    <row r="387" spans="1:11" x14ac:dyDescent="0.25">
      <c r="A387" t="str">
        <f>B387&amp;"_"&amp;(COUNTIF($B$2:B387,B387))</f>
        <v>965_2</v>
      </c>
      <c r="B387">
        <v>965</v>
      </c>
      <c r="C387">
        <v>4407</v>
      </c>
      <c r="K387"/>
    </row>
    <row r="388" spans="1:11" x14ac:dyDescent="0.25">
      <c r="A388" t="str">
        <f>B388&amp;"_"&amp;(COUNTIF($B$2:B388,B388))</f>
        <v>965_3</v>
      </c>
      <c r="B388">
        <v>965</v>
      </c>
      <c r="C388">
        <v>4408</v>
      </c>
      <c r="K388"/>
    </row>
    <row r="389" spans="1:11" x14ac:dyDescent="0.25">
      <c r="A389" t="str">
        <f>B389&amp;"_"&amp;(COUNTIF($B$2:B389,B389))</f>
        <v>965_4</v>
      </c>
      <c r="B389">
        <v>965</v>
      </c>
      <c r="C389">
        <v>4409</v>
      </c>
      <c r="K389"/>
    </row>
    <row r="390" spans="1:11" x14ac:dyDescent="0.25">
      <c r="A390" t="str">
        <f>B390&amp;"_"&amp;(COUNTIF($B$2:B390,B390))</f>
        <v>933_2</v>
      </c>
      <c r="B390">
        <v>933</v>
      </c>
      <c r="C390">
        <v>4414</v>
      </c>
      <c r="K390"/>
    </row>
    <row r="391" spans="1:11" x14ac:dyDescent="0.25">
      <c r="A391" t="str">
        <f>B391&amp;"_"&amp;(COUNTIF($B$2:B391,B391))</f>
        <v>966_3</v>
      </c>
      <c r="B391">
        <v>966</v>
      </c>
      <c r="C391">
        <v>4415</v>
      </c>
      <c r="K391"/>
    </row>
    <row r="392" spans="1:11" x14ac:dyDescent="0.25">
      <c r="A392" t="str">
        <f>B392&amp;"_"&amp;(COUNTIF($B$2:B392,B392))</f>
        <v>966_4</v>
      </c>
      <c r="B392">
        <v>966</v>
      </c>
      <c r="C392">
        <v>4416</v>
      </c>
      <c r="K392"/>
    </row>
    <row r="393" spans="1:11" x14ac:dyDescent="0.25">
      <c r="A393" t="str">
        <f>B393&amp;"_"&amp;(COUNTIF($B$2:B393,B393))</f>
        <v>966_5</v>
      </c>
      <c r="B393">
        <v>966</v>
      </c>
      <c r="C393">
        <v>4417</v>
      </c>
      <c r="K393"/>
    </row>
    <row r="394" spans="1:11" x14ac:dyDescent="0.25">
      <c r="A394" t="str">
        <f>B394&amp;"_"&amp;(COUNTIF($B$2:B394,B394))</f>
        <v>966_6</v>
      </c>
      <c r="B394">
        <v>966</v>
      </c>
      <c r="C394">
        <v>4418</v>
      </c>
      <c r="K394"/>
    </row>
    <row r="395" spans="1:11" x14ac:dyDescent="0.25">
      <c r="A395" t="str">
        <f>B395&amp;"_"&amp;(COUNTIF($B$2:B395,B395))</f>
        <v>966_7</v>
      </c>
      <c r="B395">
        <v>966</v>
      </c>
      <c r="C395">
        <v>4419</v>
      </c>
      <c r="K395"/>
    </row>
    <row r="396" spans="1:11" x14ac:dyDescent="0.25">
      <c r="A396" t="str">
        <f>B396&amp;"_"&amp;(COUNTIF($B$2:B396,B396))</f>
        <v>958_6</v>
      </c>
      <c r="B396">
        <v>958</v>
      </c>
      <c r="C396">
        <v>4429</v>
      </c>
      <c r="K396"/>
    </row>
    <row r="397" spans="1:11" x14ac:dyDescent="0.25">
      <c r="A397" t="str">
        <f>B397&amp;"_"&amp;(COUNTIF($B$2:B397,B397))</f>
        <v>940_3</v>
      </c>
      <c r="B397">
        <v>940</v>
      </c>
      <c r="C397">
        <v>4450</v>
      </c>
      <c r="K397"/>
    </row>
    <row r="398" spans="1:11" x14ac:dyDescent="0.25">
      <c r="A398" t="str">
        <f>B398&amp;"_"&amp;(COUNTIF($B$2:B398,B398))</f>
        <v>967_1</v>
      </c>
      <c r="B398">
        <v>967</v>
      </c>
      <c r="C398">
        <v>4451</v>
      </c>
      <c r="K398"/>
    </row>
    <row r="399" spans="1:11" x14ac:dyDescent="0.25">
      <c r="A399" t="str">
        <f>B399&amp;"_"&amp;(COUNTIF($B$2:B399,B399))</f>
        <v>967_2</v>
      </c>
      <c r="B399">
        <v>967</v>
      </c>
      <c r="C399">
        <v>4452</v>
      </c>
      <c r="K399"/>
    </row>
    <row r="400" spans="1:11" x14ac:dyDescent="0.25">
      <c r="A400" t="str">
        <f>B400&amp;"_"&amp;(COUNTIF($B$2:B400,B400))</f>
        <v>753_3</v>
      </c>
      <c r="B400">
        <v>753</v>
      </c>
      <c r="C400">
        <v>4461</v>
      </c>
      <c r="K400"/>
    </row>
    <row r="401" spans="1:11" x14ac:dyDescent="0.25">
      <c r="A401" t="str">
        <f>B401&amp;"_"&amp;(COUNTIF($B$2:B401,B401))</f>
        <v>905_4</v>
      </c>
      <c r="B401">
        <v>905</v>
      </c>
      <c r="C401">
        <v>4465</v>
      </c>
      <c r="K401"/>
    </row>
    <row r="402" spans="1:11" x14ac:dyDescent="0.25">
      <c r="A402" t="str">
        <f>B402&amp;"_"&amp;(COUNTIF($B$2:B402,B402))</f>
        <v>905_5</v>
      </c>
      <c r="B402">
        <v>905</v>
      </c>
      <c r="C402">
        <v>4466</v>
      </c>
      <c r="K402"/>
    </row>
    <row r="403" spans="1:11" x14ac:dyDescent="0.25">
      <c r="A403" t="str">
        <f>B403&amp;"_"&amp;(COUNTIF($B$2:B403,B403))</f>
        <v>905_6</v>
      </c>
      <c r="B403">
        <v>905</v>
      </c>
      <c r="C403">
        <v>4467</v>
      </c>
      <c r="K403"/>
    </row>
    <row r="404" spans="1:11" x14ac:dyDescent="0.25">
      <c r="A404" t="str">
        <f>B404&amp;"_"&amp;(COUNTIF($B$2:B404,B404))</f>
        <v>967_3</v>
      </c>
      <c r="B404">
        <v>967</v>
      </c>
      <c r="C404">
        <v>4470</v>
      </c>
      <c r="K404"/>
    </row>
    <row r="405" spans="1:11" x14ac:dyDescent="0.25">
      <c r="A405" t="str">
        <f>B405&amp;"_"&amp;(COUNTIF($B$2:B405,B405))</f>
        <v>707_4</v>
      </c>
      <c r="B405">
        <v>707</v>
      </c>
      <c r="C405">
        <v>4483</v>
      </c>
      <c r="K405"/>
    </row>
    <row r="406" spans="1:11" x14ac:dyDescent="0.25">
      <c r="A406" t="str">
        <f>B406&amp;"_"&amp;(COUNTIF($B$2:B406,B406))</f>
        <v>606_4</v>
      </c>
      <c r="B406">
        <v>606</v>
      </c>
      <c r="C406">
        <v>4513</v>
      </c>
      <c r="K406"/>
    </row>
    <row r="407" spans="1:11" x14ac:dyDescent="0.25">
      <c r="A407" t="str">
        <f>B407&amp;"_"&amp;(COUNTIF($B$2:B407,B407))</f>
        <v>957_11</v>
      </c>
      <c r="B407">
        <v>957</v>
      </c>
      <c r="C407">
        <v>4514</v>
      </c>
      <c r="K407"/>
    </row>
    <row r="408" spans="1:11" x14ac:dyDescent="0.25">
      <c r="A408" t="str">
        <f>B408&amp;"_"&amp;(COUNTIF($B$2:B408,B408))</f>
        <v>951_5</v>
      </c>
      <c r="B408">
        <v>951</v>
      </c>
      <c r="C408">
        <v>4515</v>
      </c>
      <c r="K408"/>
    </row>
    <row r="409" spans="1:11" x14ac:dyDescent="0.25">
      <c r="A409" t="str">
        <f>B409&amp;"_"&amp;(COUNTIF($B$2:B409,B409))</f>
        <v>718_5</v>
      </c>
      <c r="B409">
        <v>718</v>
      </c>
      <c r="C409">
        <v>4518</v>
      </c>
      <c r="K409"/>
    </row>
    <row r="410" spans="1:11" x14ac:dyDescent="0.25">
      <c r="A410" t="str">
        <f>B410&amp;"_"&amp;(COUNTIF($B$2:B410,B410))</f>
        <v>661_3</v>
      </c>
      <c r="B410">
        <v>661</v>
      </c>
      <c r="C410">
        <v>4519</v>
      </c>
      <c r="K410"/>
    </row>
    <row r="411" spans="1:11" x14ac:dyDescent="0.25">
      <c r="A411" t="str">
        <f>B411&amp;"_"&amp;(COUNTIF($B$2:B411,B411))</f>
        <v>967_4</v>
      </c>
      <c r="B411">
        <v>967</v>
      </c>
      <c r="C411">
        <v>4521</v>
      </c>
      <c r="K411"/>
    </row>
    <row r="412" spans="1:11" x14ac:dyDescent="0.25">
      <c r="A412" t="str">
        <f>B412&amp;"_"&amp;(COUNTIF($B$2:B412,B412))</f>
        <v>663_3</v>
      </c>
      <c r="B412">
        <v>663</v>
      </c>
      <c r="C412">
        <v>4522</v>
      </c>
      <c r="K412"/>
    </row>
    <row r="413" spans="1:11" x14ac:dyDescent="0.25">
      <c r="A413" t="str">
        <f>B413&amp;"_"&amp;(COUNTIF($B$2:B413,B413))</f>
        <v>674_6</v>
      </c>
      <c r="B413">
        <v>674</v>
      </c>
      <c r="C413">
        <v>4525</v>
      </c>
      <c r="K413"/>
    </row>
    <row r="414" spans="1:11" x14ac:dyDescent="0.25">
      <c r="A414" t="str">
        <f>B414&amp;"_"&amp;(COUNTIF($B$2:B414,B414))</f>
        <v>674_7</v>
      </c>
      <c r="B414">
        <v>674</v>
      </c>
      <c r="C414">
        <v>4526</v>
      </c>
      <c r="K414"/>
    </row>
    <row r="415" spans="1:11" x14ac:dyDescent="0.25">
      <c r="A415" t="str">
        <f>B415&amp;"_"&amp;(COUNTIF($B$2:B415,B415))</f>
        <v>826_3</v>
      </c>
      <c r="B415">
        <v>826</v>
      </c>
      <c r="C415">
        <v>4527</v>
      </c>
      <c r="K415"/>
    </row>
    <row r="416" spans="1:11" x14ac:dyDescent="0.25">
      <c r="A416" t="str">
        <f>B416&amp;"_"&amp;(COUNTIF($B$2:B416,B416))</f>
        <v>695_3</v>
      </c>
      <c r="B416">
        <v>695</v>
      </c>
      <c r="C416">
        <v>4530</v>
      </c>
      <c r="K416"/>
    </row>
    <row r="417" spans="1:11" x14ac:dyDescent="0.25">
      <c r="A417" t="str">
        <f>B417&amp;"_"&amp;(COUNTIF($B$2:B417,B417))</f>
        <v>930_5</v>
      </c>
      <c r="B417">
        <v>930</v>
      </c>
      <c r="C417">
        <v>4531</v>
      </c>
      <c r="K417"/>
    </row>
    <row r="418" spans="1:11" x14ac:dyDescent="0.25">
      <c r="A418" t="str">
        <f>B418&amp;"_"&amp;(COUNTIF($B$2:B418,B418))</f>
        <v>936_6</v>
      </c>
      <c r="B418">
        <v>936</v>
      </c>
      <c r="C418">
        <v>4532</v>
      </c>
      <c r="K418"/>
    </row>
    <row r="419" spans="1:11" x14ac:dyDescent="0.25">
      <c r="A419" t="str">
        <f>B419&amp;"_"&amp;(COUNTIF($B$2:B419,B419))</f>
        <v>714_6</v>
      </c>
      <c r="B419">
        <v>714</v>
      </c>
      <c r="C419">
        <v>4533</v>
      </c>
      <c r="K419"/>
    </row>
    <row r="420" spans="1:11" x14ac:dyDescent="0.25">
      <c r="A420" t="str">
        <f>B420&amp;"_"&amp;(COUNTIF($B$2:B420,B420))</f>
        <v>714_7</v>
      </c>
      <c r="B420">
        <v>714</v>
      </c>
      <c r="C420">
        <v>4534</v>
      </c>
      <c r="K420"/>
    </row>
    <row r="421" spans="1:11" x14ac:dyDescent="0.25">
      <c r="A421" t="str">
        <f>B421&amp;"_"&amp;(COUNTIF($B$2:B421,B421))</f>
        <v>905_7</v>
      </c>
      <c r="B421">
        <v>905</v>
      </c>
      <c r="C421">
        <v>4535</v>
      </c>
      <c r="K421"/>
    </row>
    <row r="422" spans="1:11" x14ac:dyDescent="0.25">
      <c r="A422" t="str">
        <f>B422&amp;"_"&amp;(COUNTIF($B$2:B422,B422))</f>
        <v>736_5</v>
      </c>
      <c r="B422">
        <v>736</v>
      </c>
      <c r="C422">
        <v>4538</v>
      </c>
      <c r="K422"/>
    </row>
    <row r="423" spans="1:11" x14ac:dyDescent="0.25">
      <c r="A423" t="str">
        <f>B423&amp;"_"&amp;(COUNTIF($B$2:B423,B423))</f>
        <v>950_8</v>
      </c>
      <c r="B423">
        <v>950</v>
      </c>
      <c r="C423">
        <v>4539</v>
      </c>
      <c r="K423"/>
    </row>
    <row r="424" spans="1:11" x14ac:dyDescent="0.25">
      <c r="A424" t="str">
        <f>B424&amp;"_"&amp;(COUNTIF($B$2:B424,B424))</f>
        <v>745_4</v>
      </c>
      <c r="B424">
        <v>745</v>
      </c>
      <c r="C424">
        <v>4540</v>
      </c>
      <c r="K424"/>
    </row>
    <row r="425" spans="1:11" x14ac:dyDescent="0.25">
      <c r="A425" t="str">
        <f>B425&amp;"_"&amp;(COUNTIF($B$2:B425,B425))</f>
        <v>952_10</v>
      </c>
      <c r="B425">
        <v>952</v>
      </c>
      <c r="C425">
        <v>4541</v>
      </c>
      <c r="K425"/>
    </row>
    <row r="426" spans="1:11" x14ac:dyDescent="0.25">
      <c r="A426" t="str">
        <f>B426&amp;"_"&amp;(COUNTIF($B$2:B426,B426))</f>
        <v>753_4</v>
      </c>
      <c r="B426">
        <v>753</v>
      </c>
      <c r="C426">
        <v>4542</v>
      </c>
      <c r="K426"/>
    </row>
    <row r="427" spans="1:11" x14ac:dyDescent="0.25">
      <c r="A427" t="str">
        <f>B427&amp;"_"&amp;(COUNTIF($B$2:B427,B427))</f>
        <v>777_3</v>
      </c>
      <c r="B427">
        <v>777</v>
      </c>
      <c r="C427">
        <v>4543</v>
      </c>
      <c r="K427"/>
    </row>
    <row r="428" spans="1:11" x14ac:dyDescent="0.25">
      <c r="A428" t="str">
        <f>B428&amp;"_"&amp;(COUNTIF($B$2:B428,B428))</f>
        <v>651_1</v>
      </c>
      <c r="B428">
        <v>651</v>
      </c>
      <c r="C428">
        <v>4544</v>
      </c>
      <c r="K428"/>
    </row>
    <row r="429" spans="1:11" x14ac:dyDescent="0.25">
      <c r="A429" t="str">
        <f>B429&amp;"_"&amp;(COUNTIF($B$2:B429,B429))</f>
        <v>651_2</v>
      </c>
      <c r="B429">
        <v>651</v>
      </c>
      <c r="C429">
        <v>4545</v>
      </c>
      <c r="K429"/>
    </row>
    <row r="430" spans="1:11" x14ac:dyDescent="0.25">
      <c r="A430" t="str">
        <f>B430&amp;"_"&amp;(COUNTIF($B$2:B430,B430))</f>
        <v>958_7</v>
      </c>
      <c r="B430">
        <v>958</v>
      </c>
      <c r="C430">
        <v>4546</v>
      </c>
      <c r="K430"/>
    </row>
    <row r="431" spans="1:11" x14ac:dyDescent="0.25">
      <c r="A431" t="str">
        <f>B431&amp;"_"&amp;(COUNTIF($B$2:B431,B431))</f>
        <v>958_8</v>
      </c>
      <c r="B431">
        <v>958</v>
      </c>
      <c r="C431">
        <v>4547</v>
      </c>
      <c r="K431"/>
    </row>
    <row r="432" spans="1:11" x14ac:dyDescent="0.25">
      <c r="A432" t="str">
        <f>B432&amp;"_"&amp;(COUNTIF($B$2:B432,B432))</f>
        <v>955_14</v>
      </c>
      <c r="B432">
        <v>955</v>
      </c>
      <c r="C432">
        <v>4548</v>
      </c>
      <c r="K432"/>
    </row>
    <row r="433" spans="1:11" x14ac:dyDescent="0.25">
      <c r="A433" t="str">
        <f>B433&amp;"_"&amp;(COUNTIF($B$2:B433,B433))</f>
        <v>763_5</v>
      </c>
      <c r="B433">
        <v>763</v>
      </c>
      <c r="C433">
        <v>4549</v>
      </c>
      <c r="K433"/>
    </row>
    <row r="434" spans="1:11" x14ac:dyDescent="0.25">
      <c r="A434" t="str">
        <f>B434&amp;"_"&amp;(COUNTIF($B$2:B434,B434))</f>
        <v>972_1</v>
      </c>
      <c r="B434">
        <v>972</v>
      </c>
      <c r="C434">
        <v>4550</v>
      </c>
      <c r="K434"/>
    </row>
    <row r="435" spans="1:11" x14ac:dyDescent="0.25">
      <c r="A435" t="str">
        <f>B435&amp;"_"&amp;(COUNTIF($B$2:B435,B435))</f>
        <v>972_2</v>
      </c>
      <c r="B435">
        <v>972</v>
      </c>
      <c r="C435">
        <v>4551</v>
      </c>
      <c r="K435"/>
    </row>
    <row r="436" spans="1:11" x14ac:dyDescent="0.25">
      <c r="A436" t="str">
        <f>B436&amp;"_"&amp;(COUNTIF($B$2:B436,B436))</f>
        <v>771_5</v>
      </c>
      <c r="B436">
        <v>771</v>
      </c>
      <c r="C436">
        <v>4552</v>
      </c>
      <c r="K436"/>
    </row>
    <row r="437" spans="1:11" x14ac:dyDescent="0.25">
      <c r="A437" t="str">
        <f>B437&amp;"_"&amp;(COUNTIF($B$2:B437,B437))</f>
        <v>966_8</v>
      </c>
      <c r="B437">
        <v>966</v>
      </c>
      <c r="C437">
        <v>4554</v>
      </c>
      <c r="K437"/>
    </row>
    <row r="438" spans="1:11" x14ac:dyDescent="0.25">
      <c r="A438" t="str">
        <f>B438&amp;"_"&amp;(COUNTIF($B$2:B438,B438))</f>
        <v>965_5</v>
      </c>
      <c r="B438">
        <v>965</v>
      </c>
      <c r="C438">
        <v>4555</v>
      </c>
      <c r="K438"/>
    </row>
    <row r="439" spans="1:11" x14ac:dyDescent="0.25">
      <c r="A439" t="str">
        <f>B439&amp;"_"&amp;(COUNTIF($B$2:B439,B439))</f>
        <v>962_14</v>
      </c>
      <c r="B439">
        <v>962</v>
      </c>
      <c r="C439">
        <v>4558</v>
      </c>
      <c r="K439"/>
    </row>
    <row r="440" spans="1:11" x14ac:dyDescent="0.25">
      <c r="A440" t="str">
        <f>B440&amp;"_"&amp;(COUNTIF($B$2:B440,B440))</f>
        <v>813_5</v>
      </c>
      <c r="B440">
        <v>813</v>
      </c>
      <c r="C440">
        <v>4559</v>
      </c>
      <c r="K440"/>
    </row>
    <row r="441" spans="1:11" x14ac:dyDescent="0.25">
      <c r="A441" t="str">
        <f>B441&amp;"_"&amp;(COUNTIF($B$2:B441,B441))</f>
        <v>959_4</v>
      </c>
      <c r="B441">
        <v>959</v>
      </c>
      <c r="C441">
        <v>4560</v>
      </c>
      <c r="K441"/>
    </row>
    <row r="442" spans="1:11" x14ac:dyDescent="0.25">
      <c r="A442" t="str">
        <f>B442&amp;"_"&amp;(COUNTIF($B$2:B442,B442))</f>
        <v>935_3</v>
      </c>
      <c r="B442">
        <v>935</v>
      </c>
      <c r="C442">
        <v>4562</v>
      </c>
      <c r="K442"/>
    </row>
    <row r="443" spans="1:11" x14ac:dyDescent="0.25">
      <c r="A443" t="str">
        <f>B443&amp;"_"&amp;(COUNTIF($B$2:B443,B443))</f>
        <v>781_4</v>
      </c>
      <c r="B443">
        <v>781</v>
      </c>
      <c r="C443">
        <v>4563</v>
      </c>
      <c r="K443"/>
    </row>
    <row r="444" spans="1:11" x14ac:dyDescent="0.25">
      <c r="A444" t="str">
        <f>B444&amp;"_"&amp;(COUNTIF($B$2:B444,B444))</f>
        <v>907_5</v>
      </c>
      <c r="B444">
        <v>907</v>
      </c>
      <c r="C444">
        <v>4564</v>
      </c>
      <c r="K444"/>
    </row>
    <row r="445" spans="1:11" x14ac:dyDescent="0.25">
      <c r="A445" t="str">
        <f>B445&amp;"_"&amp;(COUNTIF($B$2:B445,B445))</f>
        <v>827_3</v>
      </c>
      <c r="B445">
        <v>827</v>
      </c>
      <c r="C445">
        <v>4565</v>
      </c>
      <c r="K445"/>
    </row>
    <row r="446" spans="1:11" x14ac:dyDescent="0.25">
      <c r="A446" t="str">
        <f>B446&amp;"_"&amp;(COUNTIF($B$2:B446,B446))</f>
        <v>948_2</v>
      </c>
      <c r="B446">
        <v>948</v>
      </c>
      <c r="C446">
        <v>4566</v>
      </c>
      <c r="K446"/>
    </row>
    <row r="447" spans="1:11" x14ac:dyDescent="0.25">
      <c r="A447" t="str">
        <f>B447&amp;"_"&amp;(COUNTIF($B$2:B447,B447))</f>
        <v>858_5</v>
      </c>
      <c r="B447">
        <v>858</v>
      </c>
      <c r="C447">
        <v>4567</v>
      </c>
      <c r="K447"/>
    </row>
    <row r="448" spans="1:11" x14ac:dyDescent="0.25">
      <c r="A448" t="str">
        <f>B448&amp;"_"&amp;(COUNTIF($B$2:B448,B448))</f>
        <v>632_4</v>
      </c>
      <c r="B448">
        <v>632</v>
      </c>
      <c r="C448">
        <v>4570</v>
      </c>
      <c r="K448"/>
    </row>
    <row r="449" spans="1:11" x14ac:dyDescent="0.25">
      <c r="A449" t="str">
        <f>B449&amp;"_"&amp;(COUNTIF($B$2:B449,B449))</f>
        <v>953_6</v>
      </c>
      <c r="B449">
        <v>953</v>
      </c>
      <c r="C449">
        <v>4577</v>
      </c>
      <c r="K449"/>
    </row>
    <row r="450" spans="1:11" x14ac:dyDescent="0.25">
      <c r="A450" t="str">
        <f>B450&amp;"_"&amp;(COUNTIF($B$2:B450,B450))</f>
        <v>947_5</v>
      </c>
      <c r="B450">
        <v>947</v>
      </c>
      <c r="C450">
        <v>4578</v>
      </c>
      <c r="K450"/>
    </row>
    <row r="451" spans="1:11" x14ac:dyDescent="0.25">
      <c r="A451" t="str">
        <f>B451&amp;"_"&amp;(COUNTIF($B$2:B451,B451))</f>
        <v>969_1</v>
      </c>
      <c r="B451">
        <v>969</v>
      </c>
      <c r="C451">
        <v>4579</v>
      </c>
      <c r="K451"/>
    </row>
    <row r="452" spans="1:11" x14ac:dyDescent="0.25">
      <c r="A452" t="str">
        <f>B452&amp;"_"&amp;(COUNTIF($B$2:B452,B452))</f>
        <v>890_4</v>
      </c>
      <c r="B452">
        <v>890</v>
      </c>
      <c r="C452">
        <v>4582</v>
      </c>
      <c r="K452"/>
    </row>
    <row r="453" spans="1:11" x14ac:dyDescent="0.25">
      <c r="A453" t="str">
        <f>B453&amp;"_"&amp;(COUNTIF($B$2:B453,B453))</f>
        <v>777_4</v>
      </c>
      <c r="B453">
        <v>777</v>
      </c>
      <c r="C453">
        <v>4584</v>
      </c>
      <c r="K453"/>
    </row>
    <row r="454" spans="1:11" x14ac:dyDescent="0.25">
      <c r="A454" t="str">
        <f>B454&amp;"_"&amp;(COUNTIF($B$2:B454,B454))</f>
        <v>695_4</v>
      </c>
      <c r="B454">
        <v>695</v>
      </c>
      <c r="C454">
        <v>4589</v>
      </c>
      <c r="K454"/>
    </row>
    <row r="455" spans="1:11" x14ac:dyDescent="0.25">
      <c r="A455" t="str">
        <f>B455&amp;"_"&amp;(COUNTIF($B$2:B455,B455))</f>
        <v>931_3</v>
      </c>
      <c r="B455">
        <v>931</v>
      </c>
      <c r="C455">
        <v>4592</v>
      </c>
      <c r="K455"/>
    </row>
    <row r="456" spans="1:11" x14ac:dyDescent="0.25">
      <c r="A456" t="str">
        <f>B456&amp;"_"&amp;(COUNTIF($B$2:B456,B456))</f>
        <v>707_5</v>
      </c>
      <c r="B456">
        <v>707</v>
      </c>
      <c r="C456">
        <v>4593</v>
      </c>
      <c r="K456"/>
    </row>
    <row r="457" spans="1:11" x14ac:dyDescent="0.25">
      <c r="A457" t="str">
        <f>B457&amp;"_"&amp;(COUNTIF($B$2:B457,B457))</f>
        <v>790_2</v>
      </c>
      <c r="B457">
        <v>790</v>
      </c>
      <c r="C457">
        <v>4594</v>
      </c>
      <c r="K457"/>
    </row>
    <row r="458" spans="1:11" x14ac:dyDescent="0.25">
      <c r="A458" t="str">
        <f>B458&amp;"_"&amp;(COUNTIF($B$2:B458,B458))</f>
        <v>790_3</v>
      </c>
      <c r="B458">
        <v>790</v>
      </c>
      <c r="C458">
        <v>4595</v>
      </c>
      <c r="K458"/>
    </row>
    <row r="459" spans="1:11" x14ac:dyDescent="0.25">
      <c r="A459" t="str">
        <f>B459&amp;"_"&amp;(COUNTIF($B$2:B459,B459))</f>
        <v>651_3</v>
      </c>
      <c r="B459">
        <v>651</v>
      </c>
      <c r="C459">
        <v>4599</v>
      </c>
      <c r="K459"/>
    </row>
    <row r="460" spans="1:11" x14ac:dyDescent="0.25">
      <c r="A460" t="str">
        <f>B460&amp;"_"&amp;(COUNTIF($B$2:B460,B460))</f>
        <v>714_8</v>
      </c>
      <c r="B460">
        <v>714</v>
      </c>
      <c r="C460">
        <v>4602</v>
      </c>
      <c r="K460"/>
    </row>
    <row r="461" spans="1:11" x14ac:dyDescent="0.25">
      <c r="A461" t="str">
        <f>B461&amp;"_"&amp;(COUNTIF($B$2:B461,B461))</f>
        <v>933_3</v>
      </c>
      <c r="B461">
        <v>933</v>
      </c>
      <c r="C461">
        <v>4607</v>
      </c>
      <c r="K461"/>
    </row>
    <row r="462" spans="1:11" x14ac:dyDescent="0.25">
      <c r="A462" t="str">
        <f>B462&amp;"_"&amp;(COUNTIF($B$2:B462,B462))</f>
        <v>968_1</v>
      </c>
      <c r="B462">
        <v>968</v>
      </c>
      <c r="C462">
        <v>4616</v>
      </c>
      <c r="K462"/>
    </row>
    <row r="463" spans="1:11" x14ac:dyDescent="0.25">
      <c r="A463" t="str">
        <f>B463&amp;"_"&amp;(COUNTIF($B$2:B463,B463))</f>
        <v>968_2</v>
      </c>
      <c r="B463">
        <v>968</v>
      </c>
      <c r="C463">
        <v>4618</v>
      </c>
      <c r="K463"/>
    </row>
    <row r="464" spans="1:11" x14ac:dyDescent="0.25">
      <c r="A464" t="str">
        <f>B464&amp;"_"&amp;(COUNTIF($B$2:B464,B464))</f>
        <v>968_3</v>
      </c>
      <c r="B464">
        <v>968</v>
      </c>
      <c r="C464">
        <v>4619</v>
      </c>
      <c r="K464"/>
    </row>
    <row r="465" spans="1:11" x14ac:dyDescent="0.25">
      <c r="A465" t="str">
        <f>B465&amp;"_"&amp;(COUNTIF($B$2:B465,B465))</f>
        <v>968_4</v>
      </c>
      <c r="B465">
        <v>968</v>
      </c>
      <c r="C465">
        <v>4620</v>
      </c>
      <c r="K465"/>
    </row>
    <row r="466" spans="1:11" x14ac:dyDescent="0.25">
      <c r="A466" t="str">
        <f>B466&amp;"_"&amp;(COUNTIF($B$2:B466,B466))</f>
        <v>968_5</v>
      </c>
      <c r="B466">
        <v>968</v>
      </c>
      <c r="C466">
        <v>4621</v>
      </c>
      <c r="K466"/>
    </row>
    <row r="467" spans="1:11" x14ac:dyDescent="0.25">
      <c r="A467" t="str">
        <f>B467&amp;"_"&amp;(COUNTIF($B$2:B467,B467))</f>
        <v>950_9</v>
      </c>
      <c r="B467">
        <v>950</v>
      </c>
      <c r="C467">
        <v>4622</v>
      </c>
      <c r="K467"/>
    </row>
    <row r="468" spans="1:11" x14ac:dyDescent="0.25">
      <c r="A468" t="str">
        <f>B468&amp;"_"&amp;(COUNTIF($B$2:B468,B468))</f>
        <v>950_10</v>
      </c>
      <c r="B468">
        <v>950</v>
      </c>
      <c r="C468">
        <v>4623</v>
      </c>
      <c r="K468"/>
    </row>
    <row r="469" spans="1:11" x14ac:dyDescent="0.25">
      <c r="A469" t="str">
        <f>B469&amp;"_"&amp;(COUNTIF($B$2:B469,B469))</f>
        <v>950_11</v>
      </c>
      <c r="B469">
        <v>950</v>
      </c>
      <c r="C469">
        <v>4624</v>
      </c>
      <c r="K469"/>
    </row>
    <row r="470" spans="1:11" x14ac:dyDescent="0.25">
      <c r="A470" t="str">
        <f>B470&amp;"_"&amp;(COUNTIF($B$2:B470,B470))</f>
        <v>862_1</v>
      </c>
      <c r="B470">
        <v>862</v>
      </c>
      <c r="C470">
        <v>4631</v>
      </c>
      <c r="K470"/>
    </row>
    <row r="471" spans="1:11" x14ac:dyDescent="0.25">
      <c r="A471" t="str">
        <f>B471&amp;"_"&amp;(COUNTIF($B$2:B471,B471))</f>
        <v>619_3</v>
      </c>
      <c r="B471">
        <v>619</v>
      </c>
      <c r="C471">
        <v>4646</v>
      </c>
      <c r="K471"/>
    </row>
    <row r="472" spans="1:11" x14ac:dyDescent="0.25">
      <c r="A472" t="str">
        <f>B472&amp;"_"&amp;(COUNTIF($B$2:B472,B472))</f>
        <v>619_4</v>
      </c>
      <c r="B472">
        <v>619</v>
      </c>
      <c r="C472">
        <v>4647</v>
      </c>
      <c r="K472"/>
    </row>
    <row r="473" spans="1:11" x14ac:dyDescent="0.25">
      <c r="A473" t="str">
        <f>B473&amp;"_"&amp;(COUNTIF($B$2:B473,B473))</f>
        <v>655_4</v>
      </c>
      <c r="B473">
        <v>655</v>
      </c>
      <c r="C473">
        <v>4649</v>
      </c>
      <c r="K473"/>
    </row>
    <row r="474" spans="1:11" x14ac:dyDescent="0.25">
      <c r="A474" t="str">
        <f>B474&amp;"_"&amp;(COUNTIF($B$2:B474,B474))</f>
        <v>970_1</v>
      </c>
      <c r="B474">
        <v>970</v>
      </c>
      <c r="C474">
        <v>4675</v>
      </c>
      <c r="K474"/>
    </row>
    <row r="475" spans="1:11" x14ac:dyDescent="0.25">
      <c r="A475" t="str">
        <f>B475&amp;"_"&amp;(COUNTIF($B$2:B475,B475))</f>
        <v>970_2</v>
      </c>
      <c r="B475">
        <v>970</v>
      </c>
      <c r="C475">
        <v>4676</v>
      </c>
      <c r="K475"/>
    </row>
    <row r="476" spans="1:11" x14ac:dyDescent="0.25">
      <c r="A476" t="str">
        <f>B476&amp;"_"&amp;(COUNTIF($B$2:B476,B476))</f>
        <v>970_3</v>
      </c>
      <c r="B476">
        <v>970</v>
      </c>
      <c r="C476">
        <v>4677</v>
      </c>
      <c r="K476"/>
    </row>
    <row r="477" spans="1:11" x14ac:dyDescent="0.25">
      <c r="A477" t="str">
        <f>B477&amp;"_"&amp;(COUNTIF($B$2:B477,B477))</f>
        <v>970_4</v>
      </c>
      <c r="B477">
        <v>970</v>
      </c>
      <c r="C477">
        <v>4678</v>
      </c>
      <c r="K477"/>
    </row>
    <row r="478" spans="1:11" x14ac:dyDescent="0.25">
      <c r="A478" t="str">
        <f>B478&amp;"_"&amp;(COUNTIF($B$2:B478,B478))</f>
        <v>970_5</v>
      </c>
      <c r="B478">
        <v>970</v>
      </c>
      <c r="C478">
        <v>4679</v>
      </c>
      <c r="K478"/>
    </row>
    <row r="479" spans="1:11" x14ac:dyDescent="0.25">
      <c r="A479" t="str">
        <f>B479&amp;"_"&amp;(COUNTIF($B$2:B479,B479))</f>
        <v>970_6</v>
      </c>
      <c r="B479">
        <v>970</v>
      </c>
      <c r="C479">
        <v>4680</v>
      </c>
      <c r="K479"/>
    </row>
    <row r="480" spans="1:11" x14ac:dyDescent="0.25">
      <c r="A480" t="str">
        <f>B480&amp;"_"&amp;(COUNTIF($B$2:B480,B480))</f>
        <v>951_6</v>
      </c>
      <c r="B480">
        <v>951</v>
      </c>
      <c r="C480">
        <v>4681</v>
      </c>
      <c r="K480"/>
    </row>
    <row r="481" spans="1:11" x14ac:dyDescent="0.25">
      <c r="A481" t="str">
        <f>B481&amp;"_"&amp;(COUNTIF($B$2:B481,B481))</f>
        <v>951_7</v>
      </c>
      <c r="B481">
        <v>951</v>
      </c>
      <c r="C481">
        <v>4682</v>
      </c>
      <c r="K481"/>
    </row>
    <row r="482" spans="1:11" x14ac:dyDescent="0.25">
      <c r="A482" t="str">
        <f>B482&amp;"_"&amp;(COUNTIF($B$2:B482,B482))</f>
        <v>951_8</v>
      </c>
      <c r="B482">
        <v>951</v>
      </c>
      <c r="C482">
        <v>4684</v>
      </c>
      <c r="K482"/>
    </row>
    <row r="483" spans="1:11" x14ac:dyDescent="0.25">
      <c r="A483" t="str">
        <f>B483&amp;"_"&amp;(COUNTIF($B$2:B483,B483))</f>
        <v>951_9</v>
      </c>
      <c r="B483">
        <v>951</v>
      </c>
      <c r="C483">
        <v>4685</v>
      </c>
      <c r="K483"/>
    </row>
    <row r="484" spans="1:11" x14ac:dyDescent="0.25">
      <c r="A484" t="str">
        <f>B484&amp;"_"&amp;(COUNTIF($B$2:B484,B484))</f>
        <v>745_5</v>
      </c>
      <c r="B484">
        <v>745</v>
      </c>
      <c r="C484">
        <v>4688</v>
      </c>
      <c r="K484"/>
    </row>
    <row r="485" spans="1:11" x14ac:dyDescent="0.25">
      <c r="A485" t="str">
        <f>B485&amp;"_"&amp;(COUNTIF($B$2:B485,B485))</f>
        <v>971_1</v>
      </c>
      <c r="B485">
        <v>971</v>
      </c>
      <c r="C485">
        <v>4690</v>
      </c>
      <c r="K485"/>
    </row>
    <row r="486" spans="1:11" x14ac:dyDescent="0.25">
      <c r="A486" t="str">
        <f>B486&amp;"_"&amp;(COUNTIF($B$2:B486,B486))</f>
        <v>973_1</v>
      </c>
      <c r="B486">
        <v>973</v>
      </c>
      <c r="C486">
        <v>4692</v>
      </c>
      <c r="K486"/>
    </row>
    <row r="487" spans="1:11" x14ac:dyDescent="0.25">
      <c r="A487" t="str">
        <f>B487&amp;"_"&amp;(COUNTIF($B$2:B487,B487))</f>
        <v>973_2</v>
      </c>
      <c r="B487">
        <v>973</v>
      </c>
      <c r="C487">
        <v>4693</v>
      </c>
      <c r="K487"/>
    </row>
    <row r="488" spans="1:11" x14ac:dyDescent="0.25">
      <c r="A488" t="str">
        <f>B488&amp;"_"&amp;(COUNTIF($B$2:B488,B488))</f>
        <v>973_3</v>
      </c>
      <c r="B488">
        <v>973</v>
      </c>
      <c r="C488">
        <v>4694</v>
      </c>
      <c r="K488"/>
    </row>
    <row r="489" spans="1:11" x14ac:dyDescent="0.25">
      <c r="A489" t="str">
        <f>B489&amp;"_"&amp;(COUNTIF($B$2:B489,B489))</f>
        <v>958_9</v>
      </c>
      <c r="B489">
        <v>958</v>
      </c>
      <c r="C489">
        <v>4696</v>
      </c>
      <c r="K489"/>
    </row>
    <row r="490" spans="1:11" x14ac:dyDescent="0.25">
      <c r="A490" t="str">
        <f>B490&amp;"_"&amp;(COUNTIF($B$2:B490,B490))</f>
        <v>973_4</v>
      </c>
      <c r="B490">
        <v>973</v>
      </c>
      <c r="C490">
        <v>4698</v>
      </c>
      <c r="K490"/>
    </row>
    <row r="491" spans="1:11" x14ac:dyDescent="0.25">
      <c r="A491" t="str">
        <f>B491&amp;"_"&amp;(COUNTIF($B$2:B491,B491))</f>
        <v>973_5</v>
      </c>
      <c r="B491">
        <v>973</v>
      </c>
      <c r="C491">
        <v>4699</v>
      </c>
      <c r="K491"/>
    </row>
    <row r="492" spans="1:11" x14ac:dyDescent="0.25">
      <c r="A492" t="str">
        <f>B492&amp;"_"&amp;(COUNTIF($B$2:B492,B492))</f>
        <v>973_6</v>
      </c>
      <c r="B492">
        <v>973</v>
      </c>
      <c r="C492">
        <v>4700</v>
      </c>
      <c r="K492"/>
    </row>
    <row r="493" spans="1:11" x14ac:dyDescent="0.25">
      <c r="A493" t="str">
        <f>B493&amp;"_"&amp;(COUNTIF($B$2:B493,B493))</f>
        <v>973_7</v>
      </c>
      <c r="B493">
        <v>973</v>
      </c>
      <c r="C493">
        <v>4701</v>
      </c>
      <c r="K493"/>
    </row>
    <row r="494" spans="1:11" x14ac:dyDescent="0.25">
      <c r="A494" t="str">
        <f>B494&amp;"_"&amp;(COUNTIF($B$2:B494,B494))</f>
        <v>973_8</v>
      </c>
      <c r="B494">
        <v>973</v>
      </c>
      <c r="C494">
        <v>4702</v>
      </c>
      <c r="K494"/>
    </row>
    <row r="495" spans="1:11" x14ac:dyDescent="0.25">
      <c r="A495" t="str">
        <f>B495&amp;"_"&amp;(COUNTIF($B$2:B495,B495))</f>
        <v>973_9</v>
      </c>
      <c r="B495">
        <v>973</v>
      </c>
      <c r="C495">
        <v>4703</v>
      </c>
      <c r="K495"/>
    </row>
    <row r="496" spans="1:11" x14ac:dyDescent="0.25">
      <c r="A496" t="str">
        <f>B496&amp;"_"&amp;(COUNTIF($B$2:B496,B496))</f>
        <v>726_3</v>
      </c>
      <c r="B496">
        <v>726</v>
      </c>
      <c r="C496">
        <v>4706</v>
      </c>
      <c r="K496"/>
    </row>
    <row r="497" spans="1:11" x14ac:dyDescent="0.25">
      <c r="A497" t="str">
        <f>B497&amp;"_"&amp;(COUNTIF($B$2:B497,B497))</f>
        <v>942_8</v>
      </c>
      <c r="B497">
        <v>942</v>
      </c>
      <c r="C497">
        <v>4708</v>
      </c>
      <c r="K497"/>
    </row>
    <row r="498" spans="1:11" x14ac:dyDescent="0.25">
      <c r="A498" t="str">
        <f>B498&amp;"_"&amp;(COUNTIF($B$2:B498,B498))</f>
        <v>942_9</v>
      </c>
      <c r="B498">
        <v>942</v>
      </c>
      <c r="C498">
        <v>4711</v>
      </c>
      <c r="K498"/>
    </row>
    <row r="499" spans="1:11" x14ac:dyDescent="0.25">
      <c r="A499" t="str">
        <f>B499&amp;"_"&amp;(COUNTIF($B$2:B499,B499))</f>
        <v>930_6</v>
      </c>
      <c r="B499">
        <v>930</v>
      </c>
      <c r="C499">
        <v>4719</v>
      </c>
      <c r="K499"/>
    </row>
    <row r="500" spans="1:11" x14ac:dyDescent="0.25">
      <c r="A500" t="str">
        <f>B500&amp;"_"&amp;(COUNTIF($B$2:B500,B500))</f>
        <v>661_4</v>
      </c>
      <c r="B500">
        <v>661</v>
      </c>
      <c r="C500">
        <v>4720</v>
      </c>
      <c r="K500"/>
    </row>
    <row r="501" spans="1:11" x14ac:dyDescent="0.25">
      <c r="A501" t="str">
        <f>B501&amp;"_"&amp;(COUNTIF($B$2:B501,B501))</f>
        <v>802_4</v>
      </c>
      <c r="B501">
        <v>802</v>
      </c>
      <c r="C501">
        <v>4722</v>
      </c>
      <c r="K501"/>
    </row>
    <row r="502" spans="1:11" x14ac:dyDescent="0.25">
      <c r="A502" t="str">
        <f>B502&amp;"_"&amp;(COUNTIF($B$2:B502,B502))</f>
        <v>974_1</v>
      </c>
      <c r="B502">
        <v>974</v>
      </c>
      <c r="C502">
        <v>4730</v>
      </c>
      <c r="K502"/>
    </row>
    <row r="503" spans="1:11" x14ac:dyDescent="0.25">
      <c r="A503" t="str">
        <f>B503&amp;"_"&amp;(COUNTIF($B$2:B503,B503))</f>
        <v>974_2</v>
      </c>
      <c r="B503">
        <v>974</v>
      </c>
      <c r="C503">
        <v>4731</v>
      </c>
      <c r="K503"/>
    </row>
    <row r="504" spans="1:11" x14ac:dyDescent="0.25">
      <c r="A504" t="str">
        <f>B504&amp;"_"&amp;(COUNTIF($B$2:B504,B504))</f>
        <v>974_3</v>
      </c>
      <c r="B504">
        <v>974</v>
      </c>
      <c r="C504">
        <v>4732</v>
      </c>
      <c r="K504"/>
    </row>
    <row r="505" spans="1:11" x14ac:dyDescent="0.25">
      <c r="A505" t="str">
        <f>B505&amp;"_"&amp;(COUNTIF($B$2:B505,B505))</f>
        <v>974_4</v>
      </c>
      <c r="B505">
        <v>974</v>
      </c>
      <c r="C505">
        <v>4733</v>
      </c>
      <c r="K505"/>
    </row>
    <row r="506" spans="1:11" x14ac:dyDescent="0.25">
      <c r="A506" t="str">
        <f>B506&amp;"_"&amp;(COUNTIF($B$2:B506,B506))</f>
        <v>974_5</v>
      </c>
      <c r="B506">
        <v>974</v>
      </c>
      <c r="C506">
        <v>4734</v>
      </c>
      <c r="K506"/>
    </row>
    <row r="507" spans="1:11" x14ac:dyDescent="0.25">
      <c r="A507" t="str">
        <f>B507&amp;"_"&amp;(COUNTIF($B$2:B507,B507))</f>
        <v>974_6</v>
      </c>
      <c r="B507">
        <v>974</v>
      </c>
      <c r="C507">
        <v>4735</v>
      </c>
      <c r="K507"/>
    </row>
    <row r="508" spans="1:11" x14ac:dyDescent="0.25">
      <c r="A508" t="str">
        <f>B508&amp;"_"&amp;(COUNTIF($B$2:B508,B508))</f>
        <v>942_10</v>
      </c>
      <c r="B508">
        <v>942</v>
      </c>
      <c r="C508">
        <v>4737</v>
      </c>
      <c r="K508"/>
    </row>
    <row r="509" spans="1:11" x14ac:dyDescent="0.25">
      <c r="A509" t="str">
        <f>B509&amp;"_"&amp;(COUNTIF($B$2:B509,B509))</f>
        <v>714_9</v>
      </c>
      <c r="B509">
        <v>714</v>
      </c>
      <c r="C509">
        <v>4738</v>
      </c>
      <c r="K509"/>
    </row>
    <row r="510" spans="1:11" x14ac:dyDescent="0.25">
      <c r="A510" t="str">
        <f>B510&amp;"_"&amp;(COUNTIF($B$2:B510,B510))</f>
        <v>890_5</v>
      </c>
      <c r="B510">
        <v>890</v>
      </c>
      <c r="C510">
        <v>4740</v>
      </c>
      <c r="K510"/>
    </row>
    <row r="511" spans="1:11" x14ac:dyDescent="0.25">
      <c r="A511" t="str">
        <f>B511&amp;"_"&amp;(COUNTIF($B$2:B511,B511))</f>
        <v>947_6</v>
      </c>
      <c r="B511">
        <v>947</v>
      </c>
      <c r="C511">
        <v>4742</v>
      </c>
      <c r="K511"/>
    </row>
    <row r="512" spans="1:11" x14ac:dyDescent="0.25">
      <c r="A512" t="str">
        <f>B512&amp;"_"&amp;(COUNTIF($B$2:B512,B512))</f>
        <v>947_7</v>
      </c>
      <c r="B512">
        <v>947</v>
      </c>
      <c r="C512">
        <v>4743</v>
      </c>
      <c r="K512"/>
    </row>
    <row r="513" spans="1:11" x14ac:dyDescent="0.25">
      <c r="A513" t="str">
        <f>B513&amp;"_"&amp;(COUNTIF($B$2:B513,B513))</f>
        <v>947_8</v>
      </c>
      <c r="B513">
        <v>947</v>
      </c>
      <c r="C513">
        <v>4744</v>
      </c>
      <c r="K513"/>
    </row>
    <row r="514" spans="1:11" x14ac:dyDescent="0.25">
      <c r="A514" t="str">
        <f>B514&amp;"_"&amp;(COUNTIF($B$2:B514,B514))</f>
        <v>975_1</v>
      </c>
      <c r="B514">
        <v>975</v>
      </c>
      <c r="C514">
        <v>4747</v>
      </c>
      <c r="K514"/>
    </row>
    <row r="515" spans="1:11" x14ac:dyDescent="0.25">
      <c r="A515" t="str">
        <f>B515&amp;"_"&amp;(COUNTIF($B$2:B515,B515))</f>
        <v>975_2</v>
      </c>
      <c r="B515">
        <v>975</v>
      </c>
      <c r="C515">
        <v>4748</v>
      </c>
      <c r="K515"/>
    </row>
    <row r="516" spans="1:11" x14ac:dyDescent="0.25">
      <c r="A516" t="str">
        <f>B516&amp;"_"&amp;(COUNTIF($B$2:B516,B516))</f>
        <v>975_3</v>
      </c>
      <c r="B516">
        <v>975</v>
      </c>
      <c r="C516">
        <v>4749</v>
      </c>
      <c r="K516"/>
    </row>
    <row r="517" spans="1:11" x14ac:dyDescent="0.25">
      <c r="A517" t="str">
        <f>B517&amp;"_"&amp;(COUNTIF($B$2:B517,B517))</f>
        <v>975_4</v>
      </c>
      <c r="B517">
        <v>975</v>
      </c>
      <c r="C517">
        <v>4750</v>
      </c>
      <c r="K517"/>
    </row>
    <row r="518" spans="1:11" x14ac:dyDescent="0.25">
      <c r="A518" t="str">
        <f>B518&amp;"_"&amp;(COUNTIF($B$2:B518,B518))</f>
        <v>975_5</v>
      </c>
      <c r="B518">
        <v>975</v>
      </c>
      <c r="C518">
        <v>4751</v>
      </c>
      <c r="K518"/>
    </row>
    <row r="519" spans="1:11" x14ac:dyDescent="0.25">
      <c r="A519" t="str">
        <f>B519&amp;"_"&amp;(COUNTIF($B$2:B519,B519))</f>
        <v>975_6</v>
      </c>
      <c r="B519">
        <v>975</v>
      </c>
      <c r="C519">
        <v>4752</v>
      </c>
      <c r="K519"/>
    </row>
    <row r="520" spans="1:11" x14ac:dyDescent="0.25">
      <c r="A520" t="str">
        <f>B520&amp;"_"&amp;(COUNTIF($B$2:B520,B520))</f>
        <v>975_7</v>
      </c>
      <c r="B520">
        <v>975</v>
      </c>
      <c r="C520">
        <v>4753</v>
      </c>
      <c r="K520"/>
    </row>
    <row r="521" spans="1:11" x14ac:dyDescent="0.25">
      <c r="A521" t="str">
        <f>B521&amp;"_"&amp;(COUNTIF($B$2:B521,B521))</f>
        <v>975_8</v>
      </c>
      <c r="B521">
        <v>975</v>
      </c>
      <c r="C521">
        <v>4754</v>
      </c>
      <c r="K521"/>
    </row>
    <row r="522" spans="1:11" x14ac:dyDescent="0.25">
      <c r="A522" t="str">
        <f>B522&amp;"_"&amp;(COUNTIF($B$2:B522,B522))</f>
        <v>975_9</v>
      </c>
      <c r="B522">
        <v>975</v>
      </c>
      <c r="C522">
        <v>4755</v>
      </c>
      <c r="K522"/>
    </row>
    <row r="523" spans="1:11" x14ac:dyDescent="0.25">
      <c r="A523" t="str">
        <f>B523&amp;"_"&amp;(COUNTIF($B$2:B523,B523))</f>
        <v>975_10</v>
      </c>
      <c r="B523">
        <v>975</v>
      </c>
      <c r="C523">
        <v>4756</v>
      </c>
      <c r="K523"/>
    </row>
    <row r="524" spans="1:11" x14ac:dyDescent="0.25">
      <c r="A524" t="str">
        <f>B524&amp;"_"&amp;(COUNTIF($B$2:B524,B524))</f>
        <v>975_11</v>
      </c>
      <c r="B524">
        <v>975</v>
      </c>
      <c r="C524">
        <v>4757</v>
      </c>
      <c r="K524"/>
    </row>
    <row r="525" spans="1:11" x14ac:dyDescent="0.25">
      <c r="A525" t="str">
        <f>B525&amp;"_"&amp;(COUNTIF($B$2:B525,B525))</f>
        <v>975_12</v>
      </c>
      <c r="B525">
        <v>975</v>
      </c>
      <c r="C525">
        <v>4758</v>
      </c>
      <c r="K525"/>
    </row>
    <row r="526" spans="1:11" x14ac:dyDescent="0.25">
      <c r="A526" t="str">
        <f>B526&amp;"_"&amp;(COUNTIF($B$2:B526,B526))</f>
        <v>975_13</v>
      </c>
      <c r="B526">
        <v>975</v>
      </c>
      <c r="C526">
        <v>4759</v>
      </c>
      <c r="K526"/>
    </row>
    <row r="527" spans="1:11" x14ac:dyDescent="0.25">
      <c r="A527" t="str">
        <f>B527&amp;"_"&amp;(COUNTIF($B$2:B527,B527))</f>
        <v>619_5</v>
      </c>
      <c r="B527">
        <v>619</v>
      </c>
      <c r="C527">
        <v>4762</v>
      </c>
      <c r="K527"/>
    </row>
    <row r="528" spans="1:11" x14ac:dyDescent="0.25">
      <c r="A528" t="str">
        <f>B528&amp;"_"&amp;(COUNTIF($B$2:B528,B528))</f>
        <v>916_3</v>
      </c>
      <c r="B528">
        <v>916</v>
      </c>
      <c r="C528">
        <v>4763</v>
      </c>
      <c r="K528"/>
    </row>
    <row r="529" spans="1:11" x14ac:dyDescent="0.25">
      <c r="A529" t="str">
        <f>B529&amp;"_"&amp;(COUNTIF($B$2:B529,B529))</f>
        <v>972_3</v>
      </c>
      <c r="B529">
        <v>972</v>
      </c>
      <c r="C529">
        <v>4764</v>
      </c>
      <c r="K529"/>
    </row>
    <row r="530" spans="1:11" x14ac:dyDescent="0.25">
      <c r="A530" t="str">
        <f>B530&amp;"_"&amp;(COUNTIF($B$2:B530,B530))</f>
        <v>953_7</v>
      </c>
      <c r="B530">
        <v>953</v>
      </c>
      <c r="C530">
        <v>4765</v>
      </c>
      <c r="K530"/>
    </row>
    <row r="531" spans="1:11" x14ac:dyDescent="0.25">
      <c r="A531" t="str">
        <f>B531&amp;"_"&amp;(COUNTIF($B$2:B531,B531))</f>
        <v>953_8</v>
      </c>
      <c r="B531">
        <v>953</v>
      </c>
      <c r="C531">
        <v>4766</v>
      </c>
      <c r="K531"/>
    </row>
    <row r="532" spans="1:11" x14ac:dyDescent="0.25">
      <c r="A532" t="str">
        <f>B532&amp;"_"&amp;(COUNTIF($B$2:B532,B532))</f>
        <v>953_9</v>
      </c>
      <c r="B532">
        <v>953</v>
      </c>
      <c r="C532">
        <v>4767</v>
      </c>
      <c r="K532"/>
    </row>
    <row r="533" spans="1:11" x14ac:dyDescent="0.25">
      <c r="A533" t="str">
        <f>B533&amp;"_"&amp;(COUNTIF($B$2:B533,B533))</f>
        <v>611_4</v>
      </c>
      <c r="B533">
        <v>611</v>
      </c>
      <c r="C533">
        <v>4768</v>
      </c>
      <c r="K533"/>
    </row>
    <row r="534" spans="1:11" x14ac:dyDescent="0.25">
      <c r="A534" t="str">
        <f>B534&amp;"_"&amp;(COUNTIF($B$2:B534,B534))</f>
        <v>611_5</v>
      </c>
      <c r="B534">
        <v>611</v>
      </c>
      <c r="C534">
        <v>4769</v>
      </c>
      <c r="K534"/>
    </row>
    <row r="535" spans="1:11" x14ac:dyDescent="0.25">
      <c r="A535" t="str">
        <f>B535&amp;"_"&amp;(COUNTIF($B$2:B535,B535))</f>
        <v>611_6</v>
      </c>
      <c r="B535">
        <v>611</v>
      </c>
      <c r="C535">
        <v>4770</v>
      </c>
      <c r="K535"/>
    </row>
    <row r="536" spans="1:11" x14ac:dyDescent="0.25">
      <c r="A536" t="str">
        <f>B536&amp;"_"&amp;(COUNTIF($B$2:B536,B536))</f>
        <v>793_5</v>
      </c>
      <c r="B536">
        <v>793</v>
      </c>
      <c r="C536">
        <v>4771</v>
      </c>
      <c r="K536"/>
    </row>
    <row r="537" spans="1:11" x14ac:dyDescent="0.25">
      <c r="A537" t="str">
        <f>B537&amp;"_"&amp;(COUNTIF($B$2:B537,B537))</f>
        <v>933_4</v>
      </c>
      <c r="B537">
        <v>933</v>
      </c>
      <c r="C537">
        <v>4773</v>
      </c>
      <c r="K537"/>
    </row>
    <row r="538" spans="1:11" x14ac:dyDescent="0.25">
      <c r="A538" t="str">
        <f>B538&amp;"_"&amp;(COUNTIF($B$2:B538,B538))</f>
        <v>933_5</v>
      </c>
      <c r="B538">
        <v>933</v>
      </c>
      <c r="C538">
        <v>4774</v>
      </c>
      <c r="K538"/>
    </row>
    <row r="539" spans="1:11" x14ac:dyDescent="0.25">
      <c r="A539" t="str">
        <f>B539&amp;"_"&amp;(COUNTIF($B$2:B539,B539))</f>
        <v>933_6</v>
      </c>
      <c r="B539">
        <v>933</v>
      </c>
      <c r="C539">
        <v>4776</v>
      </c>
      <c r="K539"/>
    </row>
    <row r="540" spans="1:11" x14ac:dyDescent="0.25">
      <c r="A540" t="str">
        <f>B540&amp;"_"&amp;(COUNTIF($B$2:B540,B540))</f>
        <v>927_1</v>
      </c>
      <c r="B540">
        <v>927</v>
      </c>
      <c r="C540">
        <v>4777</v>
      </c>
      <c r="K540"/>
    </row>
    <row r="541" spans="1:11" x14ac:dyDescent="0.25">
      <c r="A541" t="str">
        <f>B541&amp;"_"&amp;(COUNTIF($B$2:B541,B541))</f>
        <v>927_2</v>
      </c>
      <c r="B541">
        <v>927</v>
      </c>
      <c r="C541">
        <v>4778</v>
      </c>
      <c r="K541"/>
    </row>
    <row r="542" spans="1:11" x14ac:dyDescent="0.25">
      <c r="A542" t="str">
        <f>B542&amp;"_"&amp;(COUNTIF($B$2:B542,B542))</f>
        <v>927_3</v>
      </c>
      <c r="B542">
        <v>927</v>
      </c>
      <c r="C542">
        <v>4779</v>
      </c>
      <c r="K542"/>
    </row>
    <row r="543" spans="1:11" x14ac:dyDescent="0.25">
      <c r="A543" t="str">
        <f>B543&amp;"_"&amp;(COUNTIF($B$2:B543,B543))</f>
        <v>927_4</v>
      </c>
      <c r="B543">
        <v>927</v>
      </c>
      <c r="C543">
        <v>4780</v>
      </c>
      <c r="K543"/>
    </row>
    <row r="544" spans="1:11" x14ac:dyDescent="0.25">
      <c r="A544" t="str">
        <f>B544&amp;"_"&amp;(COUNTIF($B$2:B544,B544))</f>
        <v>674_8</v>
      </c>
      <c r="B544">
        <v>674</v>
      </c>
      <c r="C544">
        <v>4782</v>
      </c>
      <c r="K544"/>
    </row>
    <row r="545" spans="1:11" x14ac:dyDescent="0.25">
      <c r="A545" t="str">
        <f>B545&amp;"_"&amp;(COUNTIF($B$2:B545,B545))</f>
        <v>955_15</v>
      </c>
      <c r="B545">
        <v>955</v>
      </c>
      <c r="C545">
        <v>4787</v>
      </c>
      <c r="K545"/>
    </row>
    <row r="546" spans="1:11" x14ac:dyDescent="0.25">
      <c r="A546" t="str">
        <f>B546&amp;"_"&amp;(COUNTIF($B$2:B546,B546))</f>
        <v>942_11</v>
      </c>
      <c r="B546">
        <v>942</v>
      </c>
      <c r="C546">
        <v>4788</v>
      </c>
      <c r="K546"/>
    </row>
    <row r="547" spans="1:11" x14ac:dyDescent="0.25">
      <c r="A547" t="str">
        <f>B547&amp;"_"&amp;(COUNTIF($B$2:B547,B547))</f>
        <v>942_12</v>
      </c>
      <c r="B547">
        <v>942</v>
      </c>
      <c r="C547">
        <v>4789</v>
      </c>
      <c r="K547"/>
    </row>
    <row r="548" spans="1:11" x14ac:dyDescent="0.25">
      <c r="A548" t="str">
        <f>B548&amp;"_"&amp;(COUNTIF($B$2:B548,B548))</f>
        <v>942_13</v>
      </c>
      <c r="B548">
        <v>942</v>
      </c>
      <c r="C548">
        <v>4790</v>
      </c>
      <c r="K548"/>
    </row>
    <row r="549" spans="1:11" x14ac:dyDescent="0.25">
      <c r="A549" t="str">
        <f>B549&amp;"_"&amp;(COUNTIF($B$2:B549,B549))</f>
        <v>801_4</v>
      </c>
      <c r="B549">
        <v>801</v>
      </c>
      <c r="C549">
        <v>4795</v>
      </c>
      <c r="K549"/>
    </row>
    <row r="550" spans="1:11" x14ac:dyDescent="0.25">
      <c r="A550" t="str">
        <f>B550&amp;"_"&amp;(COUNTIF($B$2:B550,B550))</f>
        <v>969_2</v>
      </c>
      <c r="B550">
        <v>969</v>
      </c>
      <c r="C550">
        <v>4796</v>
      </c>
      <c r="K550"/>
    </row>
    <row r="551" spans="1:11" x14ac:dyDescent="0.25">
      <c r="A551" t="str">
        <f>B551&amp;"_"&amp;(COUNTIF($B$2:B551,B551))</f>
        <v>726_4</v>
      </c>
      <c r="B551">
        <v>726</v>
      </c>
      <c r="C551">
        <v>4797</v>
      </c>
      <c r="K551"/>
    </row>
    <row r="552" spans="1:11" x14ac:dyDescent="0.25">
      <c r="A552" t="str">
        <f>B552&amp;"_"&amp;(COUNTIF($B$2:B552,B552))</f>
        <v>726_5</v>
      </c>
      <c r="B552">
        <v>726</v>
      </c>
      <c r="C552">
        <v>4798</v>
      </c>
      <c r="K552"/>
    </row>
    <row r="553" spans="1:11" x14ac:dyDescent="0.25">
      <c r="A553" t="str">
        <f>B553&amp;"_"&amp;(COUNTIF($B$2:B553,B553))</f>
        <v>941_2</v>
      </c>
      <c r="B553">
        <v>941</v>
      </c>
      <c r="C553">
        <v>4799</v>
      </c>
      <c r="K553"/>
    </row>
    <row r="554" spans="1:11" x14ac:dyDescent="0.25">
      <c r="A554" t="str">
        <f>B554&amp;"_"&amp;(COUNTIF($B$2:B554,B554))</f>
        <v>941_3</v>
      </c>
      <c r="B554">
        <v>941</v>
      </c>
      <c r="C554">
        <v>4801</v>
      </c>
      <c r="K554"/>
    </row>
    <row r="555" spans="1:11" x14ac:dyDescent="0.25">
      <c r="A555" t="str">
        <f>B555&amp;"_"&amp;(COUNTIF($B$2:B555,B555))</f>
        <v>941_4</v>
      </c>
      <c r="B555">
        <v>941</v>
      </c>
      <c r="C555">
        <v>4802</v>
      </c>
      <c r="K555"/>
    </row>
    <row r="556" spans="1:11" x14ac:dyDescent="0.25">
      <c r="A556" t="str">
        <f>B556&amp;"_"&amp;(COUNTIF($B$2:B556,B556))</f>
        <v>969_3</v>
      </c>
      <c r="B556">
        <v>969</v>
      </c>
      <c r="C556">
        <v>4803</v>
      </c>
      <c r="K556"/>
    </row>
    <row r="557" spans="1:11" x14ac:dyDescent="0.25">
      <c r="A557" t="str">
        <f>B557&amp;"_"&amp;(COUNTIF($B$2:B557,B557))</f>
        <v>976_1</v>
      </c>
      <c r="B557">
        <v>976</v>
      </c>
      <c r="C557">
        <v>4804</v>
      </c>
      <c r="K557"/>
    </row>
    <row r="558" spans="1:11" x14ac:dyDescent="0.25">
      <c r="A558" t="str">
        <f>B558&amp;"_"&amp;(COUNTIF($B$2:B558,B558))</f>
        <v>976_2</v>
      </c>
      <c r="B558">
        <v>976</v>
      </c>
      <c r="C558">
        <v>4805</v>
      </c>
      <c r="K558"/>
    </row>
    <row r="559" spans="1:11" x14ac:dyDescent="0.25">
      <c r="A559" t="str">
        <f>B559&amp;"_"&amp;(COUNTIF($B$2:B559,B559))</f>
        <v>976_3</v>
      </c>
      <c r="B559">
        <v>976</v>
      </c>
      <c r="C559">
        <v>4806</v>
      </c>
      <c r="K559"/>
    </row>
    <row r="560" spans="1:11" x14ac:dyDescent="0.25">
      <c r="A560" t="str">
        <f>B560&amp;"_"&amp;(COUNTIF($B$2:B560,B560))</f>
        <v>976_4</v>
      </c>
      <c r="B560">
        <v>976</v>
      </c>
      <c r="C560">
        <v>4807</v>
      </c>
      <c r="K560"/>
    </row>
    <row r="561" spans="1:11" x14ac:dyDescent="0.25">
      <c r="A561" t="str">
        <f>B561&amp;"_"&amp;(COUNTIF($B$2:B561,B561))</f>
        <v>976_5</v>
      </c>
      <c r="B561">
        <v>976</v>
      </c>
      <c r="C561">
        <v>4808</v>
      </c>
      <c r="K561"/>
    </row>
    <row r="562" spans="1:11" x14ac:dyDescent="0.25">
      <c r="A562" t="str">
        <f>B562&amp;"_"&amp;(COUNTIF($B$2:B562,B562))</f>
        <v>939_3</v>
      </c>
      <c r="B562">
        <v>939</v>
      </c>
      <c r="C562">
        <v>4811</v>
      </c>
      <c r="K562"/>
    </row>
    <row r="563" spans="1:11" x14ac:dyDescent="0.25">
      <c r="A563" t="str">
        <f>B563&amp;"_"&amp;(COUNTIF($B$2:B563,B563))</f>
        <v>976_6</v>
      </c>
      <c r="B563">
        <v>976</v>
      </c>
      <c r="C563">
        <v>4812</v>
      </c>
      <c r="K563"/>
    </row>
    <row r="564" spans="1:11" x14ac:dyDescent="0.25">
      <c r="A564" t="str">
        <f>B564&amp;"_"&amp;(COUNTIF($B$2:B564,B564))</f>
        <v>947_9</v>
      </c>
      <c r="B564">
        <v>947</v>
      </c>
      <c r="C564">
        <v>4814</v>
      </c>
      <c r="K564"/>
    </row>
    <row r="565" spans="1:11" x14ac:dyDescent="0.25">
      <c r="A565" t="str">
        <f>B565&amp;"_"&amp;(COUNTIF($B$2:B565,B565))</f>
        <v>701_5</v>
      </c>
      <c r="B565">
        <v>701</v>
      </c>
      <c r="C565">
        <v>4818</v>
      </c>
      <c r="K565"/>
    </row>
    <row r="566" spans="1:11" x14ac:dyDescent="0.25">
      <c r="A566" t="str">
        <f>B566&amp;"_"&amp;(COUNTIF($B$2:B566,B566))</f>
        <v>977_1</v>
      </c>
      <c r="B566">
        <v>977</v>
      </c>
      <c r="C566">
        <v>4819</v>
      </c>
      <c r="K566"/>
    </row>
    <row r="567" spans="1:11" x14ac:dyDescent="0.25">
      <c r="A567" t="str">
        <f>B567&amp;"_"&amp;(COUNTIF($B$2:B567,B567))</f>
        <v>977_2</v>
      </c>
      <c r="B567">
        <v>977</v>
      </c>
      <c r="C567">
        <v>4820</v>
      </c>
      <c r="K567"/>
    </row>
    <row r="568" spans="1:11" x14ac:dyDescent="0.25">
      <c r="A568" t="str">
        <f>B568&amp;"_"&amp;(COUNTIF($B$2:B568,B568))</f>
        <v>977_3</v>
      </c>
      <c r="B568">
        <v>977</v>
      </c>
      <c r="C568">
        <v>4821</v>
      </c>
      <c r="K568"/>
    </row>
    <row r="569" spans="1:11" x14ac:dyDescent="0.25">
      <c r="A569" t="str">
        <f>B569&amp;"_"&amp;(COUNTIF($B$2:B569,B569))</f>
        <v>977_4</v>
      </c>
      <c r="B569">
        <v>977</v>
      </c>
      <c r="C569">
        <v>4822</v>
      </c>
      <c r="K569"/>
    </row>
    <row r="570" spans="1:11" x14ac:dyDescent="0.25">
      <c r="A570" t="str">
        <f>B570&amp;"_"&amp;(COUNTIF($B$2:B570,B570))</f>
        <v>977_5</v>
      </c>
      <c r="B570">
        <v>977</v>
      </c>
      <c r="C570">
        <v>4823</v>
      </c>
      <c r="K570"/>
    </row>
    <row r="571" spans="1:11" x14ac:dyDescent="0.25">
      <c r="A571" t="str">
        <f>B571&amp;"_"&amp;(COUNTIF($B$2:B571,B571))</f>
        <v>977_6</v>
      </c>
      <c r="B571">
        <v>977</v>
      </c>
      <c r="C571">
        <v>4824</v>
      </c>
      <c r="K571"/>
    </row>
    <row r="572" spans="1:11" x14ac:dyDescent="0.25">
      <c r="A572" t="str">
        <f>B572&amp;"_"&amp;(COUNTIF($B$2:B572,B572))</f>
        <v>651_4</v>
      </c>
      <c r="B572">
        <v>651</v>
      </c>
      <c r="C572">
        <v>4825</v>
      </c>
      <c r="K572"/>
    </row>
    <row r="573" spans="1:11" x14ac:dyDescent="0.25">
      <c r="A573" t="str">
        <f>B573&amp;"_"&amp;(COUNTIF($B$2:B573,B573))</f>
        <v>951_10</v>
      </c>
      <c r="B573">
        <v>951</v>
      </c>
      <c r="C573">
        <v>4827</v>
      </c>
      <c r="K573"/>
    </row>
    <row r="574" spans="1:11" x14ac:dyDescent="0.25">
      <c r="A574" t="str">
        <f>B574&amp;"_"&amp;(COUNTIF($B$2:B574,B574))</f>
        <v>975_14</v>
      </c>
      <c r="B574">
        <v>975</v>
      </c>
      <c r="C574">
        <v>4828</v>
      </c>
      <c r="K574"/>
    </row>
    <row r="575" spans="1:11" x14ac:dyDescent="0.25">
      <c r="A575" t="str">
        <f>B575&amp;"_"&amp;(COUNTIF($B$2:B575,B575))</f>
        <v>978_1</v>
      </c>
      <c r="B575">
        <v>978</v>
      </c>
      <c r="C575">
        <v>4829</v>
      </c>
      <c r="K575"/>
    </row>
    <row r="576" spans="1:11" x14ac:dyDescent="0.25">
      <c r="A576" t="str">
        <f>B576&amp;"_"&amp;(COUNTIF($B$2:B576,B576))</f>
        <v>978_2</v>
      </c>
      <c r="B576">
        <v>978</v>
      </c>
      <c r="C576">
        <v>4830</v>
      </c>
      <c r="K576"/>
    </row>
    <row r="577" spans="1:11" x14ac:dyDescent="0.25">
      <c r="A577" t="str">
        <f>B577&amp;"_"&amp;(COUNTIF($B$2:B577,B577))</f>
        <v>978_3</v>
      </c>
      <c r="B577">
        <v>978</v>
      </c>
      <c r="C577">
        <v>4831</v>
      </c>
      <c r="K577"/>
    </row>
    <row r="578" spans="1:11" x14ac:dyDescent="0.25">
      <c r="A578" t="str">
        <f>B578&amp;"_"&amp;(COUNTIF($B$2:B578,B578))</f>
        <v>978_4</v>
      </c>
      <c r="B578">
        <v>978</v>
      </c>
      <c r="C578">
        <v>4832</v>
      </c>
      <c r="K578"/>
    </row>
    <row r="579" spans="1:11" x14ac:dyDescent="0.25">
      <c r="A579" t="str">
        <f>B579&amp;"_"&amp;(COUNTIF($B$2:B579,B579))</f>
        <v>978_5</v>
      </c>
      <c r="B579">
        <v>978</v>
      </c>
      <c r="C579">
        <v>4833</v>
      </c>
      <c r="K579"/>
    </row>
    <row r="580" spans="1:11" x14ac:dyDescent="0.25">
      <c r="A580" t="str">
        <f>B580&amp;"_"&amp;(COUNTIF($B$2:B580,B580))</f>
        <v>979_1</v>
      </c>
      <c r="B580">
        <v>979</v>
      </c>
      <c r="C580">
        <v>4834</v>
      </c>
      <c r="K580"/>
    </row>
    <row r="581" spans="1:11" x14ac:dyDescent="0.25">
      <c r="A581" t="str">
        <f>B581&amp;"_"&amp;(COUNTIF($B$2:B581,B581))</f>
        <v>979_2</v>
      </c>
      <c r="B581">
        <v>979</v>
      </c>
      <c r="C581">
        <v>4835</v>
      </c>
      <c r="K581"/>
    </row>
    <row r="582" spans="1:11" x14ac:dyDescent="0.25">
      <c r="A582" t="str">
        <f>B582&amp;"_"&amp;(COUNTIF($B$2:B582,B582))</f>
        <v>979_3</v>
      </c>
      <c r="B582">
        <v>979</v>
      </c>
      <c r="C582">
        <v>4836</v>
      </c>
      <c r="K582"/>
    </row>
    <row r="583" spans="1:11" x14ac:dyDescent="0.25">
      <c r="A583" t="str">
        <f>B583&amp;"_"&amp;(COUNTIF($B$2:B583,B583))</f>
        <v>979_4</v>
      </c>
      <c r="B583">
        <v>979</v>
      </c>
      <c r="C583">
        <v>4837</v>
      </c>
      <c r="K583"/>
    </row>
    <row r="584" spans="1:11" x14ac:dyDescent="0.25">
      <c r="A584" t="str">
        <f>B584&amp;"_"&amp;(COUNTIF($B$2:B584,B584))</f>
        <v>979_5</v>
      </c>
      <c r="B584">
        <v>979</v>
      </c>
      <c r="C584">
        <v>4838</v>
      </c>
      <c r="K584"/>
    </row>
    <row r="585" spans="1:11" x14ac:dyDescent="0.25">
      <c r="A585" t="str">
        <f>B585&amp;"_"&amp;(COUNTIF($B$2:B585,B585))</f>
        <v>979_6</v>
      </c>
      <c r="B585">
        <v>979</v>
      </c>
      <c r="C585">
        <v>4839</v>
      </c>
      <c r="K585"/>
    </row>
    <row r="586" spans="1:11" x14ac:dyDescent="0.25">
      <c r="A586" t="str">
        <f>B586&amp;"_"&amp;(COUNTIF($B$2:B586,B586))</f>
        <v>979_7</v>
      </c>
      <c r="B586">
        <v>979</v>
      </c>
      <c r="C586">
        <v>4840</v>
      </c>
      <c r="K586"/>
    </row>
    <row r="587" spans="1:11" x14ac:dyDescent="0.25">
      <c r="A587" t="str">
        <f>B587&amp;"_"&amp;(COUNTIF($B$2:B587,B587))</f>
        <v>979_8</v>
      </c>
      <c r="B587">
        <v>979</v>
      </c>
      <c r="C587">
        <v>4841</v>
      </c>
      <c r="K587"/>
    </row>
    <row r="588" spans="1:11" x14ac:dyDescent="0.25">
      <c r="A588" t="str">
        <f>B588&amp;"_"&amp;(COUNTIF($B$2:B588,B588))</f>
        <v>979_9</v>
      </c>
      <c r="B588">
        <v>979</v>
      </c>
      <c r="C588">
        <v>4842</v>
      </c>
      <c r="K588"/>
    </row>
    <row r="589" spans="1:11" x14ac:dyDescent="0.25">
      <c r="A589" t="str">
        <f>B589&amp;"_"&amp;(COUNTIF($B$2:B589,B589))</f>
        <v>979_10</v>
      </c>
      <c r="B589">
        <v>979</v>
      </c>
      <c r="C589">
        <v>4843</v>
      </c>
      <c r="K589"/>
    </row>
    <row r="590" spans="1:11" x14ac:dyDescent="0.25">
      <c r="A590" t="str">
        <f>B590&amp;"_"&amp;(COUNTIF($B$2:B590,B590))</f>
        <v>952_11</v>
      </c>
      <c r="B590">
        <v>952</v>
      </c>
      <c r="C590">
        <v>4844</v>
      </c>
      <c r="K590"/>
    </row>
    <row r="591" spans="1:11" x14ac:dyDescent="0.25">
      <c r="A591" t="str">
        <f>B591&amp;"_"&amp;(COUNTIF($B$2:B591,B591))</f>
        <v>952_12</v>
      </c>
      <c r="B591">
        <v>952</v>
      </c>
      <c r="C591">
        <v>4845</v>
      </c>
      <c r="K591"/>
    </row>
    <row r="592" spans="1:11" x14ac:dyDescent="0.25">
      <c r="A592" t="str">
        <f>B592&amp;"_"&amp;(COUNTIF($B$2:B592,B592))</f>
        <v>952_13</v>
      </c>
      <c r="B592">
        <v>952</v>
      </c>
      <c r="C592">
        <v>4846</v>
      </c>
      <c r="K592"/>
    </row>
    <row r="593" spans="1:11" x14ac:dyDescent="0.25">
      <c r="A593" t="str">
        <f>B593&amp;"_"&amp;(COUNTIF($B$2:B593,B593))</f>
        <v>952_14</v>
      </c>
      <c r="B593">
        <v>952</v>
      </c>
      <c r="C593">
        <v>4847</v>
      </c>
      <c r="K593"/>
    </row>
    <row r="594" spans="1:11" x14ac:dyDescent="0.25">
      <c r="A594" t="str">
        <f>B594&amp;"_"&amp;(COUNTIF($B$2:B594,B594))</f>
        <v>952_15</v>
      </c>
      <c r="B594">
        <v>952</v>
      </c>
      <c r="C594">
        <v>4848</v>
      </c>
      <c r="K594"/>
    </row>
    <row r="595" spans="1:11" x14ac:dyDescent="0.25">
      <c r="A595" t="str">
        <f>B595&amp;"_"&amp;(COUNTIF($B$2:B595,B595))</f>
        <v>905_8</v>
      </c>
      <c r="B595">
        <v>905</v>
      </c>
      <c r="C595">
        <v>4849</v>
      </c>
      <c r="K595"/>
    </row>
    <row r="596" spans="1:11" x14ac:dyDescent="0.25">
      <c r="A596" t="str">
        <f>B596&amp;"_"&amp;(COUNTIF($B$2:B596,B596))</f>
        <v>941_5</v>
      </c>
      <c r="B596">
        <v>941</v>
      </c>
      <c r="C596">
        <v>4850</v>
      </c>
      <c r="K596"/>
    </row>
    <row r="597" spans="1:11" x14ac:dyDescent="0.25">
      <c r="A597" t="str">
        <f>B597&amp;"_"&amp;(COUNTIF($B$2:B597,B597))</f>
        <v>632_5</v>
      </c>
      <c r="B597">
        <v>632</v>
      </c>
      <c r="C597">
        <v>4851</v>
      </c>
      <c r="K597"/>
    </row>
    <row r="598" spans="1:11" x14ac:dyDescent="0.25">
      <c r="A598" t="str">
        <f>B598&amp;"_"&amp;(COUNTIF($B$2:B598,B598))</f>
        <v>905_9</v>
      </c>
      <c r="B598">
        <v>905</v>
      </c>
      <c r="C598">
        <v>4852</v>
      </c>
      <c r="K598"/>
    </row>
    <row r="599" spans="1:11" x14ac:dyDescent="0.25">
      <c r="A599" t="str">
        <f>B599&amp;"_"&amp;(COUNTIF($B$2:B599,B599))</f>
        <v>736_6</v>
      </c>
      <c r="B599">
        <v>736</v>
      </c>
      <c r="C599">
        <v>4853</v>
      </c>
      <c r="K599"/>
    </row>
    <row r="600" spans="1:11" x14ac:dyDescent="0.25">
      <c r="A600" t="str">
        <f>B600&amp;"_"&amp;(COUNTIF($B$2:B600,B600))</f>
        <v>701_6</v>
      </c>
      <c r="B600">
        <v>701</v>
      </c>
      <c r="C600">
        <v>4854</v>
      </c>
      <c r="K600"/>
    </row>
    <row r="601" spans="1:11" x14ac:dyDescent="0.25">
      <c r="A601" t="str">
        <f>B601&amp;"_"&amp;(COUNTIF($B$2:B601,B601))</f>
        <v>701_7</v>
      </c>
      <c r="B601">
        <v>701</v>
      </c>
      <c r="C601">
        <v>4855</v>
      </c>
      <c r="K601"/>
    </row>
    <row r="602" spans="1:11" x14ac:dyDescent="0.25">
      <c r="A602" t="str">
        <f>B602&amp;"_"&amp;(COUNTIF($B$2:B602,B602))</f>
        <v>701_8</v>
      </c>
      <c r="B602">
        <v>701</v>
      </c>
      <c r="C602">
        <v>4856</v>
      </c>
      <c r="K602"/>
    </row>
    <row r="603" spans="1:11" x14ac:dyDescent="0.25">
      <c r="A603" t="str">
        <f>B603&amp;"_"&amp;(COUNTIF($B$2:B603,B603))</f>
        <v>980_1</v>
      </c>
      <c r="B603">
        <v>980</v>
      </c>
      <c r="C603">
        <v>4857</v>
      </c>
      <c r="K603"/>
    </row>
    <row r="604" spans="1:11" x14ac:dyDescent="0.25">
      <c r="A604" t="str">
        <f>B604&amp;"_"&amp;(COUNTIF($B$2:B604,B604))</f>
        <v>980_2</v>
      </c>
      <c r="B604">
        <v>980</v>
      </c>
      <c r="C604">
        <v>4858</v>
      </c>
      <c r="K604"/>
    </row>
    <row r="605" spans="1:11" x14ac:dyDescent="0.25">
      <c r="A605" t="str">
        <f>B605&amp;"_"&amp;(COUNTIF($B$2:B605,B605))</f>
        <v>980_3</v>
      </c>
      <c r="B605">
        <v>980</v>
      </c>
      <c r="C605">
        <v>4859</v>
      </c>
      <c r="K605"/>
    </row>
    <row r="606" spans="1:11" x14ac:dyDescent="0.25">
      <c r="A606" t="str">
        <f>B606&amp;"_"&amp;(COUNTIF($B$2:B606,B606))</f>
        <v>980_4</v>
      </c>
      <c r="B606">
        <v>980</v>
      </c>
      <c r="C606">
        <v>4860</v>
      </c>
      <c r="K606"/>
    </row>
    <row r="607" spans="1:11" x14ac:dyDescent="0.25">
      <c r="A607" t="str">
        <f>B607&amp;"_"&amp;(COUNTIF($B$2:B607,B607))</f>
        <v>980_5</v>
      </c>
      <c r="B607">
        <v>980</v>
      </c>
      <c r="C607">
        <v>4861</v>
      </c>
      <c r="K607"/>
    </row>
    <row r="608" spans="1:11" x14ac:dyDescent="0.25">
      <c r="A608" t="str">
        <f>B608&amp;"_"&amp;(COUNTIF($B$2:B608,B608))</f>
        <v>980_6</v>
      </c>
      <c r="B608">
        <v>980</v>
      </c>
      <c r="C608">
        <v>4862</v>
      </c>
      <c r="K608"/>
    </row>
    <row r="609" spans="1:11" x14ac:dyDescent="0.25">
      <c r="A609" t="str">
        <f>B609&amp;"_"&amp;(COUNTIF($B$2:B609,B609))</f>
        <v>980_7</v>
      </c>
      <c r="B609">
        <v>980</v>
      </c>
      <c r="C609">
        <v>4864</v>
      </c>
      <c r="K609"/>
    </row>
    <row r="610" spans="1:11" x14ac:dyDescent="0.25">
      <c r="A610" t="str">
        <f>B610&amp;"_"&amp;(COUNTIF($B$2:B610,B610))</f>
        <v>980_8</v>
      </c>
      <c r="B610">
        <v>980</v>
      </c>
      <c r="C610">
        <v>4865</v>
      </c>
      <c r="K610"/>
    </row>
    <row r="611" spans="1:11" x14ac:dyDescent="0.25">
      <c r="A611" t="str">
        <f>B611&amp;"_"&amp;(COUNTIF($B$2:B611,B611))</f>
        <v>980_9</v>
      </c>
      <c r="B611">
        <v>980</v>
      </c>
      <c r="C611">
        <v>4866</v>
      </c>
      <c r="K611"/>
    </row>
    <row r="612" spans="1:11" x14ac:dyDescent="0.25">
      <c r="A612" t="str">
        <f>B612&amp;"_"&amp;(COUNTIF($B$2:B612,B612))</f>
        <v>850_2</v>
      </c>
      <c r="B612">
        <v>850</v>
      </c>
      <c r="C612">
        <v>4867</v>
      </c>
      <c r="K612"/>
    </row>
    <row r="613" spans="1:11" x14ac:dyDescent="0.25">
      <c r="A613" t="str">
        <f>B613&amp;"_"&amp;(COUNTIF($B$2:B613,B613))</f>
        <v>981_1</v>
      </c>
      <c r="B613">
        <v>981</v>
      </c>
      <c r="C613">
        <v>4868</v>
      </c>
      <c r="K613"/>
    </row>
    <row r="614" spans="1:11" x14ac:dyDescent="0.25">
      <c r="A614" t="str">
        <f>B614&amp;"_"&amp;(COUNTIF($B$2:B614,B614))</f>
        <v>981_2</v>
      </c>
      <c r="B614">
        <v>981</v>
      </c>
      <c r="C614">
        <v>4869</v>
      </c>
      <c r="K614"/>
    </row>
    <row r="615" spans="1:11" x14ac:dyDescent="0.25">
      <c r="A615" t="str">
        <f>B615&amp;"_"&amp;(COUNTIF($B$2:B615,B615))</f>
        <v>981_3</v>
      </c>
      <c r="B615">
        <v>981</v>
      </c>
      <c r="C615">
        <v>4870</v>
      </c>
      <c r="K615"/>
    </row>
    <row r="616" spans="1:11" x14ac:dyDescent="0.25">
      <c r="A616" t="str">
        <f>B616&amp;"_"&amp;(COUNTIF($B$2:B616,B616))</f>
        <v>981_4</v>
      </c>
      <c r="B616">
        <v>981</v>
      </c>
      <c r="C616">
        <v>4871</v>
      </c>
      <c r="K616"/>
    </row>
    <row r="617" spans="1:11" x14ac:dyDescent="0.25">
      <c r="A617" t="str">
        <f>B617&amp;"_"&amp;(COUNTIF($B$2:B617,B617))</f>
        <v>981_5</v>
      </c>
      <c r="B617">
        <v>981</v>
      </c>
      <c r="C617">
        <v>4872</v>
      </c>
      <c r="K617"/>
    </row>
    <row r="618" spans="1:11" x14ac:dyDescent="0.25">
      <c r="A618" t="str">
        <f>B618&amp;"_"&amp;(COUNTIF($B$2:B618,B618))</f>
        <v>981_6</v>
      </c>
      <c r="B618">
        <v>981</v>
      </c>
      <c r="C618">
        <v>4873</v>
      </c>
      <c r="K618"/>
    </row>
    <row r="619" spans="1:11" x14ac:dyDescent="0.25">
      <c r="A619" t="str">
        <f>B619&amp;"_"&amp;(COUNTIF($B$2:B619,B619))</f>
        <v>981_7</v>
      </c>
      <c r="B619">
        <v>981</v>
      </c>
      <c r="C619">
        <v>4874</v>
      </c>
      <c r="K619"/>
    </row>
    <row r="620" spans="1:11" x14ac:dyDescent="0.25">
      <c r="A620" t="str">
        <f>B620&amp;"_"&amp;(COUNTIF($B$2:B620,B620))</f>
        <v>941_6</v>
      </c>
      <c r="B620">
        <v>941</v>
      </c>
      <c r="C620">
        <v>4914</v>
      </c>
      <c r="K620"/>
    </row>
    <row r="621" spans="1:11" x14ac:dyDescent="0.25">
      <c r="A621" t="str">
        <f>B621&amp;"_"&amp;(COUNTIF($B$2:B621,B621))</f>
        <v>953_10</v>
      </c>
      <c r="B621">
        <v>953</v>
      </c>
      <c r="C621">
        <v>4915</v>
      </c>
      <c r="K621"/>
    </row>
    <row r="622" spans="1:11" x14ac:dyDescent="0.25">
      <c r="A622" t="str">
        <f>B622&amp;"_"&amp;(COUNTIF($B$2:B622,B622))</f>
        <v>781_5</v>
      </c>
      <c r="B622">
        <v>781</v>
      </c>
      <c r="C622">
        <v>5016</v>
      </c>
      <c r="K622"/>
    </row>
    <row r="623" spans="1:11" x14ac:dyDescent="0.25">
      <c r="A623" t="str">
        <f>B623&amp;"_"&amp;(COUNTIF($B$2:B623,B623))</f>
        <v>971_2</v>
      </c>
      <c r="B623">
        <v>971</v>
      </c>
      <c r="C623">
        <v>5017</v>
      </c>
      <c r="K623"/>
    </row>
    <row r="624" spans="1:11" x14ac:dyDescent="0.25">
      <c r="A624" t="str">
        <f>B624&amp;"_"&amp;(COUNTIF($B$2:B624,B624))</f>
        <v>736_7</v>
      </c>
      <c r="B624">
        <v>736</v>
      </c>
      <c r="C624">
        <v>5018</v>
      </c>
      <c r="K624"/>
    </row>
    <row r="625" spans="1:11" x14ac:dyDescent="0.25">
      <c r="A625" t="str">
        <f>B625&amp;"_"&amp;(COUNTIF($B$2:B625,B625))</f>
        <v>975_15</v>
      </c>
      <c r="B625">
        <v>975</v>
      </c>
      <c r="C625">
        <v>5019</v>
      </c>
      <c r="K625"/>
    </row>
    <row r="626" spans="1:11" x14ac:dyDescent="0.25">
      <c r="A626" t="str">
        <f>B626&amp;"_"&amp;(COUNTIF($B$2:B626,B626))</f>
        <v>980_10</v>
      </c>
      <c r="B626">
        <v>980</v>
      </c>
      <c r="C626">
        <v>5020</v>
      </c>
      <c r="K626"/>
    </row>
    <row r="627" spans="1:11" x14ac:dyDescent="0.25">
      <c r="A627" t="str">
        <f>B627&amp;"_"&amp;(COUNTIF($B$2:B627,B627))</f>
        <v>951_11</v>
      </c>
      <c r="B627">
        <v>951</v>
      </c>
      <c r="C627">
        <v>5021</v>
      </c>
      <c r="K627"/>
    </row>
    <row r="628" spans="1:11" x14ac:dyDescent="0.25">
      <c r="A628" t="str">
        <f>B628&amp;"_"&amp;(COUNTIF($B$2:B628,B628))</f>
        <v>666_3</v>
      </c>
      <c r="B628">
        <v>666</v>
      </c>
      <c r="C628">
        <v>5055</v>
      </c>
      <c r="K628"/>
    </row>
    <row r="629" spans="1:11" x14ac:dyDescent="0.25">
      <c r="A629" t="str">
        <f>B629&amp;"_"&amp;(COUNTIF($B$2:B629,B629))</f>
        <v>979_11</v>
      </c>
      <c r="B629">
        <v>979</v>
      </c>
      <c r="C629">
        <v>5245</v>
      </c>
      <c r="K629"/>
    </row>
    <row r="630" spans="1:11" x14ac:dyDescent="0.25">
      <c r="A630" t="str">
        <f>B630&amp;"_"&amp;(COUNTIF($B$2:B630,B630))</f>
        <v>947_10</v>
      </c>
      <c r="B630">
        <v>947</v>
      </c>
      <c r="C630">
        <v>5246</v>
      </c>
      <c r="K630"/>
    </row>
    <row r="631" spans="1:11" x14ac:dyDescent="0.25">
      <c r="A631" t="str">
        <f>B631&amp;"_"&amp;(COUNTIF($B$2:B631,B631))</f>
        <v>947_11</v>
      </c>
      <c r="B631">
        <v>947</v>
      </c>
      <c r="C631">
        <v>5247</v>
      </c>
      <c r="K631"/>
    </row>
    <row r="632" spans="1:11" x14ac:dyDescent="0.25">
      <c r="A632" t="str">
        <f>B632&amp;"_"&amp;(COUNTIF($B$2:B632,B632))</f>
        <v>947_12</v>
      </c>
      <c r="B632">
        <v>947</v>
      </c>
      <c r="C632">
        <v>5248</v>
      </c>
      <c r="K632"/>
    </row>
    <row r="633" spans="1:11" x14ac:dyDescent="0.25">
      <c r="A633" t="str">
        <f>B633&amp;"_"&amp;(COUNTIF($B$2:B633,B633))</f>
        <v>632_6</v>
      </c>
      <c r="B633">
        <v>632</v>
      </c>
      <c r="C633">
        <v>5249</v>
      </c>
      <c r="K633"/>
    </row>
    <row r="634" spans="1:11" x14ac:dyDescent="0.25">
      <c r="A634" t="str">
        <f>B634&amp;"_"&amp;(COUNTIF($B$2:B634,B634))</f>
        <v>632_7</v>
      </c>
      <c r="B634">
        <v>632</v>
      </c>
      <c r="C634">
        <v>5250</v>
      </c>
      <c r="K634"/>
    </row>
    <row r="635" spans="1:11" x14ac:dyDescent="0.25">
      <c r="A635" t="str">
        <f>B635&amp;"_"&amp;(COUNTIF($B$2:B635,B635))</f>
        <v>701_9</v>
      </c>
      <c r="B635">
        <v>701</v>
      </c>
      <c r="C635">
        <v>5468</v>
      </c>
      <c r="K635"/>
    </row>
    <row r="636" spans="1:11" x14ac:dyDescent="0.25">
      <c r="A636" t="str">
        <f>B636&amp;"_"&amp;(COUNTIF($B$2:B636,B636))</f>
        <v>701_10</v>
      </c>
      <c r="B636">
        <v>701</v>
      </c>
      <c r="C636">
        <v>5469</v>
      </c>
      <c r="K636"/>
    </row>
    <row r="637" spans="1:11" x14ac:dyDescent="0.25">
      <c r="A637" t="str">
        <f>B637&amp;"_"&amp;(COUNTIF($B$2:B637,B637))</f>
        <v>701_11</v>
      </c>
      <c r="B637">
        <v>701</v>
      </c>
      <c r="C637">
        <v>5470</v>
      </c>
      <c r="K637"/>
    </row>
    <row r="638" spans="1:11" x14ac:dyDescent="0.25">
      <c r="A638" t="str">
        <f>B638&amp;"_"&amp;(COUNTIF($B$2:B638,B638))</f>
        <v>701_12</v>
      </c>
      <c r="B638">
        <v>701</v>
      </c>
      <c r="C638">
        <v>5471</v>
      </c>
      <c r="K638"/>
    </row>
    <row r="639" spans="1:11" x14ac:dyDescent="0.25">
      <c r="A639" t="str">
        <f>B639&amp;"_"&amp;(COUNTIF($B$2:B639,B639))</f>
        <v>701_13</v>
      </c>
      <c r="B639">
        <v>701</v>
      </c>
      <c r="C639">
        <v>5472</v>
      </c>
      <c r="K639"/>
    </row>
    <row r="640" spans="1:11" x14ac:dyDescent="0.25">
      <c r="A640" t="str">
        <f>B640&amp;"_"&amp;(COUNTIF($B$2:B640,B640))</f>
        <v>952_16</v>
      </c>
      <c r="B640">
        <v>952</v>
      </c>
      <c r="C640">
        <v>5488</v>
      </c>
      <c r="K640"/>
    </row>
    <row r="641" spans="1:11" x14ac:dyDescent="0.25">
      <c r="A641" t="str">
        <f>B641&amp;"_"&amp;(COUNTIF($B$2:B641,B641))</f>
        <v>952_17</v>
      </c>
      <c r="B641">
        <v>952</v>
      </c>
      <c r="C641">
        <v>5489</v>
      </c>
      <c r="K641"/>
    </row>
    <row r="642" spans="1:11" x14ac:dyDescent="0.25">
      <c r="A642" t="str">
        <f>B642&amp;"_"&amp;(COUNTIF($B$2:B642,B642))</f>
        <v>952_18</v>
      </c>
      <c r="B642">
        <v>952</v>
      </c>
      <c r="C642">
        <v>5490</v>
      </c>
      <c r="K642"/>
    </row>
    <row r="643" spans="1:11" x14ac:dyDescent="0.25">
      <c r="A643" t="str">
        <f>B643&amp;"_"&amp;(COUNTIF($B$2:B643,B643))</f>
        <v>661_5</v>
      </c>
      <c r="B643">
        <v>661</v>
      </c>
      <c r="C643">
        <v>5512</v>
      </c>
      <c r="K643"/>
    </row>
    <row r="644" spans="1:11" x14ac:dyDescent="0.25">
      <c r="A644" t="str">
        <f>B644&amp;"_"&amp;(COUNTIF($B$2:B644,B644))</f>
        <v>982_1</v>
      </c>
      <c r="B644">
        <v>982</v>
      </c>
      <c r="C644">
        <v>5533</v>
      </c>
      <c r="K644"/>
    </row>
    <row r="645" spans="1:11" x14ac:dyDescent="0.25">
      <c r="A645" t="str">
        <f>B645&amp;"_"&amp;(COUNTIF($B$2:B645,B645))</f>
        <v>982_2</v>
      </c>
      <c r="B645">
        <v>982</v>
      </c>
      <c r="C645">
        <v>5534</v>
      </c>
      <c r="K645"/>
    </row>
    <row r="646" spans="1:11" x14ac:dyDescent="0.25">
      <c r="A646" t="str">
        <f>B646&amp;"_"&amp;(COUNTIF($B$2:B646,B646))</f>
        <v>982_3</v>
      </c>
      <c r="B646">
        <v>982</v>
      </c>
      <c r="C646">
        <v>5536</v>
      </c>
      <c r="K646"/>
    </row>
    <row r="647" spans="1:11" x14ac:dyDescent="0.25">
      <c r="A647" t="str">
        <f>B647&amp;"_"&amp;(COUNTIF($B$2:B647,B647))</f>
        <v>982_4</v>
      </c>
      <c r="B647">
        <v>982</v>
      </c>
      <c r="C647">
        <v>5538</v>
      </c>
      <c r="K647"/>
    </row>
    <row r="648" spans="1:11" x14ac:dyDescent="0.25">
      <c r="A648" t="str">
        <f>B648&amp;"_"&amp;(COUNTIF($B$2:B648,B648))</f>
        <v>982_5</v>
      </c>
      <c r="B648">
        <v>982</v>
      </c>
      <c r="C648">
        <v>5539</v>
      </c>
      <c r="K648"/>
    </row>
    <row r="649" spans="1:11" x14ac:dyDescent="0.25">
      <c r="A649" t="str">
        <f>B649&amp;"_"&amp;(COUNTIF($B$2:B649,B649))</f>
        <v>982_6</v>
      </c>
      <c r="B649">
        <v>982</v>
      </c>
      <c r="C649">
        <v>5541</v>
      </c>
      <c r="K649"/>
    </row>
    <row r="650" spans="1:11" x14ac:dyDescent="0.25">
      <c r="A650" t="str">
        <f>B650&amp;"_"&amp;(COUNTIF($B$2:B650,B650))</f>
        <v>632_8</v>
      </c>
      <c r="B650">
        <v>632</v>
      </c>
      <c r="C650">
        <v>5554</v>
      </c>
      <c r="K650"/>
    </row>
    <row r="651" spans="1:11" x14ac:dyDescent="0.25">
      <c r="A651" t="str">
        <f>B651&amp;"_"&amp;(COUNTIF($B$2:B651,B651))</f>
        <v>966_9</v>
      </c>
      <c r="B651">
        <v>966</v>
      </c>
      <c r="C651">
        <v>5559</v>
      </c>
      <c r="K651"/>
    </row>
    <row r="652" spans="1:11" x14ac:dyDescent="0.25">
      <c r="A652" t="str">
        <f>B652&amp;"_"&amp;(COUNTIF($B$2:B652,B652))</f>
        <v>958_10</v>
      </c>
      <c r="B652">
        <v>958</v>
      </c>
      <c r="C652">
        <v>5561</v>
      </c>
      <c r="K652"/>
    </row>
    <row r="653" spans="1:11" x14ac:dyDescent="0.25">
      <c r="A653" t="str">
        <f>B653&amp;"_"&amp;(COUNTIF($B$2:B653,B653))</f>
        <v>940_4</v>
      </c>
      <c r="B653">
        <v>940</v>
      </c>
      <c r="C653">
        <v>5562</v>
      </c>
      <c r="K653"/>
    </row>
    <row r="654" spans="1:11" x14ac:dyDescent="0.25">
      <c r="A654" t="str">
        <f>B654&amp;"_"&amp;(COUNTIF($B$2:B654,B654))</f>
        <v>707_6</v>
      </c>
      <c r="B654">
        <v>707</v>
      </c>
      <c r="C654">
        <v>5564</v>
      </c>
      <c r="K654"/>
    </row>
    <row r="655" spans="1:11" x14ac:dyDescent="0.25">
      <c r="A655" t="str">
        <f>B655&amp;"_"&amp;(COUNTIF($B$2:B655,B655))</f>
        <v>771_6</v>
      </c>
      <c r="B655">
        <v>771</v>
      </c>
      <c r="C655">
        <v>5566</v>
      </c>
      <c r="K655"/>
    </row>
    <row r="656" spans="1:11" x14ac:dyDescent="0.25">
      <c r="A656" t="str">
        <f>B656&amp;"_"&amp;(COUNTIF($B$2:B656,B656))</f>
        <v>950_12</v>
      </c>
      <c r="B656">
        <v>950</v>
      </c>
      <c r="C656">
        <v>5567</v>
      </c>
      <c r="K656"/>
    </row>
    <row r="657" spans="1:11" x14ac:dyDescent="0.25">
      <c r="A657" t="str">
        <f>B657&amp;"_"&amp;(COUNTIF($B$2:B657,B657))</f>
        <v>701_14</v>
      </c>
      <c r="B657">
        <v>701</v>
      </c>
      <c r="C657">
        <v>5568</v>
      </c>
      <c r="K657"/>
    </row>
    <row r="658" spans="1:11" x14ac:dyDescent="0.25">
      <c r="A658" t="str">
        <f>B658&amp;"_"&amp;(COUNTIF($B$2:B658,B658))</f>
        <v>736_8</v>
      </c>
      <c r="B658">
        <v>736</v>
      </c>
      <c r="C658">
        <v>5569</v>
      </c>
      <c r="K658"/>
    </row>
    <row r="659" spans="1:11" x14ac:dyDescent="0.25">
      <c r="A659" t="str">
        <f>B659&amp;"_"&amp;(COUNTIF($B$2:B659,B659))</f>
        <v>632_9</v>
      </c>
      <c r="B659">
        <v>632</v>
      </c>
      <c r="C659">
        <v>5572</v>
      </c>
      <c r="K659"/>
    </row>
    <row r="660" spans="1:11" x14ac:dyDescent="0.25">
      <c r="A660" t="str">
        <f>B660&amp;"_"&amp;(COUNTIF($B$2:B660,B660))</f>
        <v>941_7</v>
      </c>
      <c r="B660">
        <v>941</v>
      </c>
      <c r="C660">
        <v>5573</v>
      </c>
      <c r="K660"/>
    </row>
    <row r="661" spans="1:11" x14ac:dyDescent="0.25">
      <c r="A661" t="str">
        <f>B661&amp;"_"&amp;(COUNTIF($B$2:B661,B661))</f>
        <v>862_2</v>
      </c>
      <c r="B661">
        <v>862</v>
      </c>
      <c r="C661">
        <v>5576</v>
      </c>
      <c r="K661"/>
    </row>
    <row r="662" spans="1:11" x14ac:dyDescent="0.25">
      <c r="A662" t="str">
        <f>B662&amp;"_"&amp;(COUNTIF($B$2:B662,B662))</f>
        <v>980_11</v>
      </c>
      <c r="B662">
        <v>980</v>
      </c>
      <c r="C662">
        <v>5578</v>
      </c>
      <c r="K662"/>
    </row>
    <row r="663" spans="1:11" x14ac:dyDescent="0.25">
      <c r="A663" t="str">
        <f>B663&amp;"_"&amp;(COUNTIF($B$2:B663,B663))</f>
        <v>959_5</v>
      </c>
      <c r="B663">
        <v>959</v>
      </c>
      <c r="C663">
        <v>5579</v>
      </c>
      <c r="K663"/>
    </row>
    <row r="664" spans="1:11" x14ac:dyDescent="0.25">
      <c r="A664" t="str">
        <f>B664&amp;"_"&amp;(COUNTIF($B$2:B664,B664))</f>
        <v>974_7</v>
      </c>
      <c r="B664">
        <v>974</v>
      </c>
      <c r="C664">
        <v>5580</v>
      </c>
      <c r="K664"/>
    </row>
    <row r="665" spans="1:11" x14ac:dyDescent="0.25">
      <c r="A665" t="str">
        <f>B665&amp;"_"&amp;(COUNTIF($B$2:B665,B665))</f>
        <v>858_6</v>
      </c>
      <c r="B665">
        <v>858</v>
      </c>
      <c r="C665">
        <v>5581</v>
      </c>
      <c r="K665"/>
    </row>
    <row r="666" spans="1:11" x14ac:dyDescent="0.25">
      <c r="A666" t="str">
        <f>B666&amp;"_"&amp;(COUNTIF($B$2:B666,B666))</f>
        <v>661_6</v>
      </c>
      <c r="B666">
        <v>661</v>
      </c>
      <c r="C666">
        <v>5586</v>
      </c>
      <c r="K666"/>
    </row>
    <row r="667" spans="1:11" x14ac:dyDescent="0.25">
      <c r="A667" t="str">
        <f>B667&amp;"_"&amp;(COUNTIF($B$2:B667,B667))</f>
        <v>981_8</v>
      </c>
      <c r="B667">
        <v>981</v>
      </c>
      <c r="C667">
        <v>5587</v>
      </c>
      <c r="K667"/>
    </row>
    <row r="668" spans="1:11" x14ac:dyDescent="0.25">
      <c r="A668" t="str">
        <f>B668&amp;"_"&amp;(COUNTIF($B$2:B668,B668))</f>
        <v>640_3</v>
      </c>
      <c r="B668">
        <v>640</v>
      </c>
      <c r="C668">
        <v>5588</v>
      </c>
      <c r="K668"/>
    </row>
    <row r="669" spans="1:11" x14ac:dyDescent="0.25">
      <c r="A669" t="str">
        <f>B669&amp;"_"&amp;(COUNTIF($B$2:B669,B669))</f>
        <v>665_3</v>
      </c>
      <c r="B669">
        <v>665</v>
      </c>
      <c r="C669">
        <v>5589</v>
      </c>
      <c r="K669"/>
    </row>
    <row r="670" spans="1:11" x14ac:dyDescent="0.25">
      <c r="A670" t="str">
        <f>B670&amp;"_"&amp;(COUNTIF($B$2:B670,B670))</f>
        <v>942_14</v>
      </c>
      <c r="B670">
        <v>942</v>
      </c>
      <c r="C670">
        <v>5590</v>
      </c>
      <c r="K670"/>
    </row>
    <row r="671" spans="1:11" x14ac:dyDescent="0.25">
      <c r="A671" t="str">
        <f>B671&amp;"_"&amp;(COUNTIF($B$2:B671,B671))</f>
        <v>676_3</v>
      </c>
      <c r="B671">
        <v>676</v>
      </c>
      <c r="C671">
        <v>5591</v>
      </c>
      <c r="K671"/>
    </row>
    <row r="672" spans="1:11" x14ac:dyDescent="0.25">
      <c r="A672" t="str">
        <f>B672&amp;"_"&amp;(COUNTIF($B$2:B672,B672))</f>
        <v>916_4</v>
      </c>
      <c r="B672">
        <v>916</v>
      </c>
      <c r="C672">
        <v>5592</v>
      </c>
      <c r="K672"/>
    </row>
    <row r="673" spans="1:11" x14ac:dyDescent="0.25">
      <c r="A673" t="str">
        <f>B673&amp;"_"&amp;(COUNTIF($B$2:B673,B673))</f>
        <v>978_6</v>
      </c>
      <c r="B673">
        <v>978</v>
      </c>
      <c r="C673">
        <v>5593</v>
      </c>
      <c r="K673"/>
    </row>
    <row r="674" spans="1:11" x14ac:dyDescent="0.25">
      <c r="A674" t="str">
        <f>B674&amp;"_"&amp;(COUNTIF($B$2:B674,B674))</f>
        <v>900_9</v>
      </c>
      <c r="B674">
        <v>900</v>
      </c>
      <c r="C674">
        <v>5594</v>
      </c>
      <c r="K674"/>
    </row>
    <row r="675" spans="1:11" x14ac:dyDescent="0.25">
      <c r="A675" t="str">
        <f>B675&amp;"_"&amp;(COUNTIF($B$2:B675,B675))</f>
        <v>739_3</v>
      </c>
      <c r="B675">
        <v>739</v>
      </c>
      <c r="C675">
        <v>5596</v>
      </c>
      <c r="K675"/>
    </row>
    <row r="676" spans="1:11" x14ac:dyDescent="0.25">
      <c r="A676" t="str">
        <f>B676&amp;"_"&amp;(COUNTIF($B$2:B676,B676))</f>
        <v>977_7</v>
      </c>
      <c r="B676">
        <v>977</v>
      </c>
      <c r="C676">
        <v>5598</v>
      </c>
      <c r="K676"/>
    </row>
    <row r="677" spans="1:11" x14ac:dyDescent="0.25">
      <c r="A677" t="str">
        <f>B677&amp;"_"&amp;(COUNTIF($B$2:B677,B677))</f>
        <v>977_8</v>
      </c>
      <c r="B677">
        <v>977</v>
      </c>
      <c r="C677">
        <v>5599</v>
      </c>
      <c r="K677"/>
    </row>
    <row r="678" spans="1:11" x14ac:dyDescent="0.25">
      <c r="A678" t="str">
        <f>B678&amp;"_"&amp;(COUNTIF($B$2:B678,B678))</f>
        <v>719_3</v>
      </c>
      <c r="B678">
        <v>719</v>
      </c>
      <c r="C678">
        <v>5601</v>
      </c>
      <c r="K678"/>
    </row>
    <row r="679" spans="1:11" x14ac:dyDescent="0.25">
      <c r="A679" t="str">
        <f>B679&amp;"_"&amp;(COUNTIF($B$2:B679,B679))</f>
        <v>965_6</v>
      </c>
      <c r="B679">
        <v>965</v>
      </c>
      <c r="C679">
        <v>5602</v>
      </c>
      <c r="K679"/>
    </row>
    <row r="680" spans="1:11" x14ac:dyDescent="0.25">
      <c r="A680" t="str">
        <f>B680&amp;"_"&amp;(COUNTIF($B$2:B680,B680))</f>
        <v>936_7</v>
      </c>
      <c r="B680">
        <v>936</v>
      </c>
      <c r="C680">
        <v>5604</v>
      </c>
      <c r="K680"/>
    </row>
    <row r="681" spans="1:11" x14ac:dyDescent="0.25">
      <c r="A681" t="str">
        <f>B681&amp;"_"&amp;(COUNTIF($B$2:B681,B681))</f>
        <v>933_7</v>
      </c>
      <c r="B681">
        <v>933</v>
      </c>
      <c r="C681">
        <v>5606</v>
      </c>
      <c r="K681"/>
    </row>
    <row r="682" spans="1:11" x14ac:dyDescent="0.25">
      <c r="A682" t="str">
        <f>B682&amp;"_"&amp;(COUNTIF($B$2:B682,B682))</f>
        <v>600_3</v>
      </c>
      <c r="B682">
        <v>600</v>
      </c>
      <c r="C682">
        <v>5607</v>
      </c>
      <c r="K682"/>
    </row>
    <row r="683" spans="1:11" x14ac:dyDescent="0.25">
      <c r="A683" t="str">
        <f>B683&amp;"_"&amp;(COUNTIF($B$2:B683,B683))</f>
        <v>896_4</v>
      </c>
      <c r="B683">
        <v>896</v>
      </c>
      <c r="C683">
        <v>5609</v>
      </c>
      <c r="K683"/>
    </row>
    <row r="684" spans="1:11" x14ac:dyDescent="0.25">
      <c r="A684" t="str">
        <f>B684&amp;"_"&amp;(COUNTIF($B$2:B684,B684))</f>
        <v>900_10</v>
      </c>
      <c r="B684">
        <v>900</v>
      </c>
      <c r="C684">
        <v>5610</v>
      </c>
      <c r="K684"/>
    </row>
    <row r="685" spans="1:11" x14ac:dyDescent="0.25">
      <c r="A685" t="str">
        <f>B685&amp;"_"&amp;(COUNTIF($B$2:B685,B685))</f>
        <v>905_10</v>
      </c>
      <c r="B685">
        <v>905</v>
      </c>
      <c r="C685">
        <v>5611</v>
      </c>
      <c r="K685"/>
    </row>
    <row r="686" spans="1:11" x14ac:dyDescent="0.25">
      <c r="A686" t="str">
        <f>B686&amp;"_"&amp;(COUNTIF($B$2:B686,B686))</f>
        <v>907_6</v>
      </c>
      <c r="B686">
        <v>907</v>
      </c>
      <c r="C686">
        <v>5612</v>
      </c>
      <c r="K686"/>
    </row>
    <row r="687" spans="1:11" x14ac:dyDescent="0.25">
      <c r="A687" t="str">
        <f>B687&amp;"_"&amp;(COUNTIF($B$2:B687,B687))</f>
        <v>935_4</v>
      </c>
      <c r="B687">
        <v>935</v>
      </c>
      <c r="C687">
        <v>5613</v>
      </c>
      <c r="K687"/>
    </row>
    <row r="688" spans="1:11" x14ac:dyDescent="0.25">
      <c r="A688" t="str">
        <f>B688&amp;"_"&amp;(COUNTIF($B$2:B688,B688))</f>
        <v>955_16</v>
      </c>
      <c r="B688">
        <v>955</v>
      </c>
      <c r="C688">
        <v>5614</v>
      </c>
      <c r="K688"/>
    </row>
    <row r="689" spans="1:11" x14ac:dyDescent="0.25">
      <c r="A689" t="str">
        <f>B689&amp;"_"&amp;(COUNTIF($B$2:B689,B689))</f>
        <v>962_15</v>
      </c>
      <c r="B689">
        <v>962</v>
      </c>
      <c r="C689">
        <v>5615</v>
      </c>
      <c r="K689"/>
    </row>
    <row r="690" spans="1:11" x14ac:dyDescent="0.25">
      <c r="A690" t="str">
        <f>B690&amp;"_"&amp;(COUNTIF($B$2:B690,B690))</f>
        <v>962_16</v>
      </c>
      <c r="B690">
        <v>962</v>
      </c>
      <c r="C690">
        <v>5616</v>
      </c>
      <c r="K690"/>
    </row>
    <row r="691" spans="1:11" x14ac:dyDescent="0.25">
      <c r="A691" t="str">
        <f>B691&amp;"_"&amp;(COUNTIF($B$2:B691,B691))</f>
        <v>784_5</v>
      </c>
      <c r="B691">
        <v>784</v>
      </c>
      <c r="C691">
        <v>5617</v>
      </c>
      <c r="K691"/>
    </row>
    <row r="692" spans="1:11" x14ac:dyDescent="0.25">
      <c r="A692" t="str">
        <f>B692&amp;"_"&amp;(COUNTIF($B$2:B692,B692))</f>
        <v>627_4</v>
      </c>
      <c r="B692">
        <v>627</v>
      </c>
      <c r="C692">
        <v>5618</v>
      </c>
      <c r="K692"/>
    </row>
    <row r="693" spans="1:11" x14ac:dyDescent="0.25">
      <c r="A693" t="str">
        <f>B693&amp;"_"&amp;(COUNTIF($B$2:B693,B693))</f>
        <v>662_3</v>
      </c>
      <c r="B693">
        <v>662</v>
      </c>
      <c r="C693">
        <v>5619</v>
      </c>
      <c r="K693"/>
    </row>
    <row r="694" spans="1:11" x14ac:dyDescent="0.25">
      <c r="A694" t="str">
        <f>B694&amp;"_"&amp;(COUNTIF($B$2:B694,B694))</f>
        <v>947_13</v>
      </c>
      <c r="B694">
        <v>947</v>
      </c>
      <c r="C694">
        <v>5621</v>
      </c>
      <c r="K694"/>
    </row>
    <row r="695" spans="1:11" x14ac:dyDescent="0.25">
      <c r="A695" t="str">
        <f>B695&amp;"_"&amp;(COUNTIF($B$2:B695,B695))</f>
        <v>681_4</v>
      </c>
      <c r="B695">
        <v>681</v>
      </c>
      <c r="C695">
        <v>5622</v>
      </c>
      <c r="K695"/>
    </row>
    <row r="696" spans="1:11" x14ac:dyDescent="0.25">
      <c r="A696" t="str">
        <f>B696&amp;"_"&amp;(COUNTIF($B$2:B696,B696))</f>
        <v>964_4</v>
      </c>
      <c r="B696">
        <v>964</v>
      </c>
      <c r="C696">
        <v>5624</v>
      </c>
      <c r="K696"/>
    </row>
    <row r="697" spans="1:11" x14ac:dyDescent="0.25">
      <c r="A697" t="str">
        <f>B697&amp;"_"&amp;(COUNTIF($B$2:B697,B697))</f>
        <v>931_4</v>
      </c>
      <c r="B697">
        <v>931</v>
      </c>
      <c r="C697">
        <v>5625</v>
      </c>
      <c r="K697"/>
    </row>
    <row r="698" spans="1:11" x14ac:dyDescent="0.25">
      <c r="A698" t="str">
        <f>B698&amp;"_"&amp;(COUNTIF($B$2:B698,B698))</f>
        <v>724_4</v>
      </c>
      <c r="B698">
        <v>724</v>
      </c>
      <c r="C698">
        <v>5626</v>
      </c>
      <c r="K698"/>
    </row>
    <row r="699" spans="1:11" x14ac:dyDescent="0.25">
      <c r="A699" t="str">
        <f>B699&amp;"_"&amp;(COUNTIF($B$2:B699,B699))</f>
        <v>800_4</v>
      </c>
      <c r="B699">
        <v>800</v>
      </c>
      <c r="C699">
        <v>5627</v>
      </c>
      <c r="K699"/>
    </row>
    <row r="700" spans="1:11" x14ac:dyDescent="0.25">
      <c r="A700" t="str">
        <f>B700&amp;"_"&amp;(COUNTIF($B$2:B700,B700))</f>
        <v>599_4</v>
      </c>
      <c r="B700">
        <v>599</v>
      </c>
      <c r="C700">
        <v>5628</v>
      </c>
      <c r="K700"/>
    </row>
    <row r="701" spans="1:11" x14ac:dyDescent="0.25">
      <c r="A701" t="str">
        <f>B701&amp;"_"&amp;(COUNTIF($B$2:B701,B701))</f>
        <v>959_6</v>
      </c>
      <c r="B701">
        <v>959</v>
      </c>
      <c r="C701">
        <v>5629</v>
      </c>
      <c r="K701"/>
    </row>
    <row r="702" spans="1:11" x14ac:dyDescent="0.25">
      <c r="A702" t="str">
        <f>B702&amp;"_"&amp;(COUNTIF($B$2:B702,B702))</f>
        <v>647_4</v>
      </c>
      <c r="B702">
        <v>647</v>
      </c>
      <c r="C702">
        <v>5630</v>
      </c>
      <c r="K702"/>
    </row>
    <row r="703" spans="1:11" x14ac:dyDescent="0.25">
      <c r="A703" t="str">
        <f>B703&amp;"_"&amp;(COUNTIF($B$2:B703,B703))</f>
        <v>632_10</v>
      </c>
      <c r="B703">
        <v>632</v>
      </c>
      <c r="C703">
        <v>5631</v>
      </c>
      <c r="K703"/>
    </row>
    <row r="704" spans="1:11" x14ac:dyDescent="0.25">
      <c r="A704" t="str">
        <f>B704&amp;"_"&amp;(COUNTIF($B$2:B704,B704))</f>
        <v>928_5</v>
      </c>
      <c r="B704">
        <v>928</v>
      </c>
      <c r="C704">
        <v>5633</v>
      </c>
      <c r="K704"/>
    </row>
    <row r="705" spans="1:11" x14ac:dyDescent="0.25">
      <c r="A705" t="str">
        <f>B705&amp;"_"&amp;(COUNTIF($B$2:B705,B705))</f>
        <v>935_5</v>
      </c>
      <c r="B705">
        <v>935</v>
      </c>
      <c r="C705">
        <v>5634</v>
      </c>
      <c r="K705"/>
    </row>
    <row r="706" spans="1:11" x14ac:dyDescent="0.25">
      <c r="A706" t="str">
        <f>B706&amp;"_"&amp;(COUNTIF($B$2:B706,B706))</f>
        <v>777_5</v>
      </c>
      <c r="B706">
        <v>777</v>
      </c>
      <c r="C706">
        <v>5635</v>
      </c>
      <c r="K706"/>
    </row>
    <row r="707" spans="1:11" x14ac:dyDescent="0.25">
      <c r="A707" t="str">
        <f>B707&amp;"_"&amp;(COUNTIF($B$2:B707,B707))</f>
        <v>946_9</v>
      </c>
      <c r="B707">
        <v>946</v>
      </c>
      <c r="C707">
        <v>5636</v>
      </c>
      <c r="K707"/>
    </row>
    <row r="708" spans="1:11" x14ac:dyDescent="0.25">
      <c r="A708" t="str">
        <f>B708&amp;"_"&amp;(COUNTIF($B$2:B708,B708))</f>
        <v>654_4</v>
      </c>
      <c r="B708">
        <v>654</v>
      </c>
      <c r="C708">
        <v>5637</v>
      </c>
      <c r="K708"/>
    </row>
    <row r="709" spans="1:11" x14ac:dyDescent="0.25">
      <c r="A709" t="str">
        <f>B709&amp;"_"&amp;(COUNTIF($B$2:B709,B709))</f>
        <v>682_3</v>
      </c>
      <c r="B709">
        <v>682</v>
      </c>
      <c r="C709">
        <v>5638</v>
      </c>
      <c r="K709"/>
    </row>
    <row r="710" spans="1:11" x14ac:dyDescent="0.25">
      <c r="A710" t="str">
        <f>B710&amp;"_"&amp;(COUNTIF($B$2:B710,B710))</f>
        <v>687_4</v>
      </c>
      <c r="B710">
        <v>687</v>
      </c>
      <c r="C710">
        <v>5639</v>
      </c>
      <c r="K710"/>
    </row>
    <row r="711" spans="1:11" x14ac:dyDescent="0.25">
      <c r="A711" t="str">
        <f>B711&amp;"_"&amp;(COUNTIF($B$2:B711,B711))</f>
        <v>685_4</v>
      </c>
      <c r="B711">
        <v>685</v>
      </c>
      <c r="C711">
        <v>5640</v>
      </c>
      <c r="K711"/>
    </row>
    <row r="712" spans="1:11" x14ac:dyDescent="0.25">
      <c r="A712" t="str">
        <f>B712&amp;"_"&amp;(COUNTIF($B$2:B712,B712))</f>
        <v>890_6</v>
      </c>
      <c r="B712">
        <v>890</v>
      </c>
      <c r="C712">
        <v>5641</v>
      </c>
      <c r="K712"/>
    </row>
    <row r="713" spans="1:11" x14ac:dyDescent="0.25">
      <c r="A713" t="str">
        <f>B713&amp;"_"&amp;(COUNTIF($B$2:B713,B713))</f>
        <v>619_6</v>
      </c>
      <c r="B713">
        <v>619</v>
      </c>
      <c r="C713">
        <v>6431</v>
      </c>
      <c r="K713"/>
    </row>
    <row r="714" spans="1:11" x14ac:dyDescent="0.25">
      <c r="A714" t="str">
        <f>B714&amp;"_"&amp;(COUNTIF($B$2:B714,B714))</f>
        <v>638_4</v>
      </c>
      <c r="B714">
        <v>638</v>
      </c>
      <c r="C714">
        <v>6432</v>
      </c>
      <c r="K714"/>
    </row>
    <row r="715" spans="1:11" x14ac:dyDescent="0.25">
      <c r="A715" t="str">
        <f>B715&amp;"_"&amp;(COUNTIF($B$2:B715,B715))</f>
        <v>745_6</v>
      </c>
      <c r="B715">
        <v>745</v>
      </c>
      <c r="C715">
        <v>6434</v>
      </c>
      <c r="K715"/>
    </row>
    <row r="716" spans="1:11" x14ac:dyDescent="0.25">
      <c r="A716" t="str">
        <f>B716&amp;"_"&amp;(COUNTIF($B$2:B716,B716))</f>
        <v>596_3</v>
      </c>
      <c r="B716">
        <v>596</v>
      </c>
      <c r="C716">
        <v>6435</v>
      </c>
      <c r="K716"/>
    </row>
    <row r="717" spans="1:11" x14ac:dyDescent="0.25">
      <c r="A717" t="str">
        <f>B717&amp;"_"&amp;(COUNTIF($B$2:B717,B717))</f>
        <v>650_4</v>
      </c>
      <c r="B717">
        <v>650</v>
      </c>
      <c r="C717">
        <v>6444</v>
      </c>
      <c r="K717"/>
    </row>
    <row r="718" spans="1:11" x14ac:dyDescent="0.25">
      <c r="A718" t="str">
        <f>B718&amp;"_"&amp;(COUNTIF($B$2:B718,B718))</f>
        <v>826_4</v>
      </c>
      <c r="B718">
        <v>826</v>
      </c>
      <c r="C718">
        <v>6445</v>
      </c>
      <c r="K718"/>
    </row>
    <row r="719" spans="1:11" x14ac:dyDescent="0.25">
      <c r="A719" t="str">
        <f>B719&amp;"_"&amp;(COUNTIF($B$2:B719,B719))</f>
        <v>881_4</v>
      </c>
      <c r="B719">
        <v>881</v>
      </c>
      <c r="C719">
        <v>6446</v>
      </c>
      <c r="K719"/>
    </row>
    <row r="720" spans="1:11" x14ac:dyDescent="0.25">
      <c r="A720" t="str">
        <f>B720&amp;"_"&amp;(COUNTIF($B$2:B720,B720))</f>
        <v>973_10</v>
      </c>
      <c r="B720">
        <v>973</v>
      </c>
      <c r="C720">
        <v>6447</v>
      </c>
      <c r="K720"/>
    </row>
    <row r="721" spans="1:11" x14ac:dyDescent="0.25">
      <c r="A721" t="str">
        <f>B721&amp;"_"&amp;(COUNTIF($B$2:B721,B721))</f>
        <v>624_3</v>
      </c>
      <c r="B721">
        <v>624</v>
      </c>
      <c r="C721">
        <v>6449</v>
      </c>
      <c r="K721"/>
    </row>
    <row r="722" spans="1:11" x14ac:dyDescent="0.25">
      <c r="A722" t="str">
        <f>B722&amp;"_"&amp;(COUNTIF($B$2:B722,B722))</f>
        <v>597_4</v>
      </c>
      <c r="B722">
        <v>597</v>
      </c>
      <c r="C722">
        <v>6461</v>
      </c>
      <c r="K722"/>
    </row>
    <row r="723" spans="1:11" x14ac:dyDescent="0.25">
      <c r="A723" t="str">
        <f>B723&amp;"_"&amp;(COUNTIF($B$2:B723,B723))</f>
        <v>967_5</v>
      </c>
      <c r="B723">
        <v>967</v>
      </c>
      <c r="C723">
        <v>6462</v>
      </c>
      <c r="K723"/>
    </row>
    <row r="724" spans="1:11" x14ac:dyDescent="0.25">
      <c r="A724" t="str">
        <f>B724&amp;"_"&amp;(COUNTIF($B$2:B724,B724))</f>
        <v>938_4</v>
      </c>
      <c r="B724">
        <v>938</v>
      </c>
      <c r="C724">
        <v>6463</v>
      </c>
      <c r="K724"/>
    </row>
    <row r="725" spans="1:11" x14ac:dyDescent="0.25">
      <c r="A725" t="str">
        <f>B725&amp;"_"&amp;(COUNTIF($B$2:B725,B725))</f>
        <v>592_3</v>
      </c>
      <c r="B725">
        <v>592</v>
      </c>
      <c r="C725">
        <v>6465</v>
      </c>
      <c r="K725"/>
    </row>
    <row r="726" spans="1:11" x14ac:dyDescent="0.25">
      <c r="A726" t="str">
        <f>B726&amp;"_"&amp;(COUNTIF($B$2:B726,B726))</f>
        <v>957_12</v>
      </c>
      <c r="B726">
        <v>957</v>
      </c>
      <c r="C726">
        <v>6466</v>
      </c>
      <c r="K726"/>
    </row>
    <row r="727" spans="1:11" x14ac:dyDescent="0.25">
      <c r="A727" t="str">
        <f>B727&amp;"_"&amp;(COUNTIF($B$2:B727,B727))</f>
        <v>957_13</v>
      </c>
      <c r="B727">
        <v>957</v>
      </c>
      <c r="C727">
        <v>6467</v>
      </c>
      <c r="K727"/>
    </row>
    <row r="728" spans="1:11" x14ac:dyDescent="0.25">
      <c r="A728" t="str">
        <f>B728&amp;"_"&amp;(COUNTIF($B$2:B728,B728))</f>
        <v>882_4</v>
      </c>
      <c r="B728">
        <v>882</v>
      </c>
      <c r="C728">
        <v>6468</v>
      </c>
      <c r="K728"/>
    </row>
    <row r="729" spans="1:11" x14ac:dyDescent="0.25">
      <c r="A729" t="str">
        <f>B729&amp;"_"&amp;(COUNTIF($B$2:B729,B729))</f>
        <v>686_3</v>
      </c>
      <c r="B729">
        <v>686</v>
      </c>
      <c r="C729">
        <v>6662</v>
      </c>
      <c r="K729"/>
    </row>
    <row r="730" spans="1:11" x14ac:dyDescent="0.25">
      <c r="A730" t="str">
        <f>B730&amp;"_"&amp;(COUNTIF($B$2:B730,B730))</f>
        <v>975_16</v>
      </c>
      <c r="B730">
        <v>975</v>
      </c>
      <c r="C730">
        <v>6663</v>
      </c>
      <c r="K730"/>
    </row>
    <row r="731" spans="1:11" x14ac:dyDescent="0.25">
      <c r="A731" t="str">
        <f>B731&amp;"_"&amp;(COUNTIF($B$2:B731,B731))</f>
        <v>611_7</v>
      </c>
      <c r="B731">
        <v>611</v>
      </c>
      <c r="C731">
        <v>6665</v>
      </c>
      <c r="K731"/>
    </row>
    <row r="732" spans="1:11" x14ac:dyDescent="0.25">
      <c r="A732" t="str">
        <f>B732&amp;"_"&amp;(COUNTIF($B$2:B732,B732))</f>
        <v>975_17</v>
      </c>
      <c r="B732">
        <v>975</v>
      </c>
      <c r="C732">
        <v>6667</v>
      </c>
      <c r="K732"/>
    </row>
    <row r="733" spans="1:11" x14ac:dyDescent="0.25">
      <c r="A733" t="str">
        <f>B733&amp;"_"&amp;(COUNTIF($B$2:B733,B733))</f>
        <v>655_5</v>
      </c>
      <c r="B733">
        <v>655</v>
      </c>
      <c r="C733">
        <v>6669</v>
      </c>
      <c r="K733"/>
    </row>
    <row r="734" spans="1:11" x14ac:dyDescent="0.25">
      <c r="A734" t="str">
        <f>B734&amp;"_"&amp;(COUNTIF($B$2:B734,B734))</f>
        <v>800_5</v>
      </c>
      <c r="B734">
        <v>800</v>
      </c>
      <c r="C734">
        <v>6672</v>
      </c>
      <c r="K734"/>
    </row>
    <row r="735" spans="1:11" x14ac:dyDescent="0.25">
      <c r="A735" t="str">
        <f>B735&amp;"_"&amp;(COUNTIF($B$2:B735,B735))</f>
        <v>971_3</v>
      </c>
      <c r="B735">
        <v>971</v>
      </c>
      <c r="C735">
        <v>6679</v>
      </c>
      <c r="K735"/>
    </row>
    <row r="736" spans="1:11" x14ac:dyDescent="0.25">
      <c r="A736" t="str">
        <f>B736&amp;"_"&amp;(COUNTIF($B$2:B736,B736))</f>
        <v>971_4</v>
      </c>
      <c r="B736">
        <v>971</v>
      </c>
      <c r="C736">
        <v>6681</v>
      </c>
      <c r="K736"/>
    </row>
    <row r="737" spans="1:11" x14ac:dyDescent="0.25">
      <c r="A737" t="str">
        <f>B737&amp;"_"&amp;(COUNTIF($B$2:B737,B737))</f>
        <v>826_5</v>
      </c>
      <c r="B737">
        <v>826</v>
      </c>
      <c r="C737">
        <v>6683</v>
      </c>
      <c r="K737"/>
    </row>
    <row r="738" spans="1:11" x14ac:dyDescent="0.25">
      <c r="A738" t="str">
        <f>B738&amp;"_"&amp;(COUNTIF($B$2:B738,B738))</f>
        <v>718_6</v>
      </c>
      <c r="B738">
        <v>718</v>
      </c>
      <c r="C738">
        <v>6688</v>
      </c>
      <c r="K738"/>
    </row>
    <row r="739" spans="1:11" x14ac:dyDescent="0.25">
      <c r="A739" t="str">
        <f>B739&amp;"_"&amp;(COUNTIF($B$2:B739,B739))</f>
        <v>809_4</v>
      </c>
      <c r="B739">
        <v>809</v>
      </c>
      <c r="C739">
        <v>6690</v>
      </c>
      <c r="K739"/>
    </row>
    <row r="740" spans="1:11" x14ac:dyDescent="0.25">
      <c r="A740" t="str">
        <f>B740&amp;"_"&amp;(COUNTIF($B$2:B740,B740))</f>
        <v>858_7</v>
      </c>
      <c r="B740">
        <v>858</v>
      </c>
      <c r="C740">
        <v>6695</v>
      </c>
      <c r="K740"/>
    </row>
    <row r="741" spans="1:11" x14ac:dyDescent="0.25">
      <c r="A741" t="str">
        <f>B741&amp;"_"&amp;(COUNTIF($B$2:B741,B741))</f>
        <v>793_6</v>
      </c>
      <c r="B741">
        <v>793</v>
      </c>
      <c r="C741">
        <v>6697</v>
      </c>
      <c r="K741"/>
    </row>
    <row r="742" spans="1:11" x14ac:dyDescent="0.25">
      <c r="A742" t="str">
        <f>B742&amp;"_"&amp;(COUNTIF($B$2:B742,B742))</f>
        <v>611_8</v>
      </c>
      <c r="B742">
        <v>611</v>
      </c>
      <c r="C742">
        <v>6698</v>
      </c>
      <c r="K742"/>
    </row>
    <row r="743" spans="1:11" x14ac:dyDescent="0.25">
      <c r="A743" t="str">
        <f>B743&amp;"_"&amp;(COUNTIF($B$2:B743,B743))</f>
        <v>888_4</v>
      </c>
      <c r="B743">
        <v>888</v>
      </c>
      <c r="C743">
        <v>6699</v>
      </c>
      <c r="K743"/>
    </row>
    <row r="744" spans="1:11" x14ac:dyDescent="0.25">
      <c r="A744" t="str">
        <f>B744&amp;"_"&amp;(COUNTIF($B$2:B744,B744))</f>
        <v>968_6</v>
      </c>
      <c r="B744">
        <v>968</v>
      </c>
      <c r="C744">
        <v>6700</v>
      </c>
      <c r="K744"/>
    </row>
    <row r="745" spans="1:11" x14ac:dyDescent="0.25">
      <c r="A745" t="str">
        <f>B745&amp;"_"&amp;(COUNTIF($B$2:B745,B745))</f>
        <v>704_5</v>
      </c>
      <c r="B745">
        <v>704</v>
      </c>
      <c r="C745">
        <v>6701</v>
      </c>
      <c r="K745"/>
    </row>
    <row r="746" spans="1:11" x14ac:dyDescent="0.25">
      <c r="A746" t="str">
        <f>B746&amp;"_"&amp;(COUNTIF($B$2:B746,B746))</f>
        <v>777_6</v>
      </c>
      <c r="B746">
        <v>777</v>
      </c>
      <c r="C746">
        <v>6702</v>
      </c>
      <c r="K746"/>
    </row>
    <row r="747" spans="1:11" x14ac:dyDescent="0.25">
      <c r="A747" t="str">
        <f>B747&amp;"_"&amp;(COUNTIF($B$2:B747,B747))</f>
        <v>973_11</v>
      </c>
      <c r="B747">
        <v>973</v>
      </c>
      <c r="C747">
        <v>6704</v>
      </c>
      <c r="K747"/>
    </row>
    <row r="748" spans="1:11" x14ac:dyDescent="0.25">
      <c r="A748" t="str">
        <f>B748&amp;"_"&amp;(COUNTIF($B$2:B748,B748))</f>
        <v>981_9</v>
      </c>
      <c r="B748">
        <v>981</v>
      </c>
      <c r="C748">
        <v>6705</v>
      </c>
      <c r="K748"/>
    </row>
    <row r="749" spans="1:11" x14ac:dyDescent="0.25">
      <c r="A749" t="str">
        <f>B749&amp;"_"&amp;(COUNTIF($B$2:B749,B749))</f>
        <v>771_7</v>
      </c>
      <c r="B749">
        <v>771</v>
      </c>
      <c r="C749">
        <v>6715</v>
      </c>
      <c r="K749"/>
    </row>
    <row r="750" spans="1:11" x14ac:dyDescent="0.25">
      <c r="A750" t="str">
        <f>B750&amp;"_"&amp;(COUNTIF($B$2:B750,B750))</f>
        <v>771_8</v>
      </c>
      <c r="B750">
        <v>771</v>
      </c>
      <c r="C750">
        <v>6716</v>
      </c>
      <c r="K750"/>
    </row>
    <row r="751" spans="1:11" x14ac:dyDescent="0.25">
      <c r="A751" t="str">
        <f>B751&amp;"_"&amp;(COUNTIF($B$2:B751,B751))</f>
        <v>957_14</v>
      </c>
      <c r="B751">
        <v>957</v>
      </c>
      <c r="C751">
        <v>6918</v>
      </c>
      <c r="K751"/>
    </row>
    <row r="752" spans="1:11" x14ac:dyDescent="0.25">
      <c r="A752" t="str">
        <f>B752&amp;"_"&amp;(COUNTIF($B$2:B752,B752))</f>
        <v>663_4</v>
      </c>
      <c r="B752">
        <v>663</v>
      </c>
      <c r="C752">
        <v>6921</v>
      </c>
      <c r="K752"/>
    </row>
    <row r="753" spans="1:11" x14ac:dyDescent="0.25">
      <c r="A753" t="str">
        <f>B753&amp;"_"&amp;(COUNTIF($B$2:B753,B753))</f>
        <v>966_10</v>
      </c>
      <c r="B753">
        <v>966</v>
      </c>
      <c r="C753">
        <v>6922</v>
      </c>
      <c r="K753"/>
    </row>
    <row r="754" spans="1:11" x14ac:dyDescent="0.25">
      <c r="A754" t="str">
        <f>B754&amp;"_"&amp;(COUNTIF($B$2:B754,B754))</f>
        <v>606_5</v>
      </c>
      <c r="B754">
        <v>606</v>
      </c>
      <c r="C754">
        <v>6925</v>
      </c>
      <c r="K754"/>
    </row>
    <row r="755" spans="1:11" x14ac:dyDescent="0.25">
      <c r="A755" t="str">
        <f>B755&amp;"_"&amp;(COUNTIF($B$2:B755,B755))</f>
        <v>958_11</v>
      </c>
      <c r="B755">
        <v>958</v>
      </c>
      <c r="C755">
        <v>6926</v>
      </c>
      <c r="K755"/>
    </row>
    <row r="756" spans="1:11" x14ac:dyDescent="0.25">
      <c r="A756" t="str">
        <f>B756&amp;"_"&amp;(COUNTIF($B$2:B756,B756))</f>
        <v>734_3</v>
      </c>
      <c r="B756">
        <v>734</v>
      </c>
      <c r="C756">
        <v>6927</v>
      </c>
      <c r="K756"/>
    </row>
    <row r="757" spans="1:11" x14ac:dyDescent="0.25">
      <c r="A757" t="str">
        <f>B757&amp;"_"&amp;(COUNTIF($B$2:B757,B757))</f>
        <v>957_15</v>
      </c>
      <c r="B757">
        <v>957</v>
      </c>
      <c r="C757">
        <v>6928</v>
      </c>
      <c r="K757"/>
    </row>
    <row r="758" spans="1:11" x14ac:dyDescent="0.25">
      <c r="A758" t="str">
        <f>B758&amp;"_"&amp;(COUNTIF($B$2:B758,B758))</f>
        <v>709_4</v>
      </c>
      <c r="B758">
        <v>709</v>
      </c>
      <c r="C758">
        <v>6929</v>
      </c>
      <c r="K758"/>
    </row>
    <row r="759" spans="1:11" x14ac:dyDescent="0.25">
      <c r="A759" t="str">
        <f>B759&amp;"_"&amp;(COUNTIF($B$2:B759,B759))</f>
        <v>970_7</v>
      </c>
      <c r="B759">
        <v>970</v>
      </c>
      <c r="C759">
        <v>6930</v>
      </c>
      <c r="K759"/>
    </row>
    <row r="760" spans="1:11" x14ac:dyDescent="0.25">
      <c r="A760" t="str">
        <f>B760&amp;"_"&amp;(COUNTIF($B$2:B760,B760))</f>
        <v>947_14</v>
      </c>
      <c r="B760">
        <v>947</v>
      </c>
      <c r="C760">
        <v>6931</v>
      </c>
      <c r="K760"/>
    </row>
    <row r="761" spans="1:11" x14ac:dyDescent="0.25">
      <c r="A761" t="str">
        <f>B761&amp;"_"&amp;(COUNTIF($B$2:B761,B761))</f>
        <v>947_15</v>
      </c>
      <c r="B761">
        <v>947</v>
      </c>
      <c r="C761">
        <v>6933</v>
      </c>
      <c r="K761"/>
    </row>
    <row r="762" spans="1:11" x14ac:dyDescent="0.25">
      <c r="A762" t="str">
        <f>B762&amp;"_"&amp;(COUNTIF($B$2:B762,B762))</f>
        <v>947_16</v>
      </c>
      <c r="B762">
        <v>947</v>
      </c>
      <c r="C762">
        <v>6935</v>
      </c>
      <c r="K762"/>
    </row>
    <row r="763" spans="1:11" x14ac:dyDescent="0.25">
      <c r="A763" t="str">
        <f>B763&amp;"_"&amp;(COUNTIF($B$2:B763,B763))</f>
        <v>947_17</v>
      </c>
      <c r="B763">
        <v>947</v>
      </c>
      <c r="C763">
        <v>6937</v>
      </c>
      <c r="K763"/>
    </row>
    <row r="764" spans="1:11" x14ac:dyDescent="0.25">
      <c r="A764" t="str">
        <f>B764&amp;"_"&amp;(COUNTIF($B$2:B764,B764))</f>
        <v>751_3</v>
      </c>
      <c r="B764">
        <v>751</v>
      </c>
      <c r="C764">
        <v>6939</v>
      </c>
      <c r="K764"/>
    </row>
    <row r="765" spans="1:11" x14ac:dyDescent="0.25">
      <c r="A765" t="str">
        <f>B765&amp;"_"&amp;(COUNTIF($B$2:B765,B765))</f>
        <v>699_3</v>
      </c>
      <c r="B765">
        <v>699</v>
      </c>
      <c r="C765">
        <v>6941</v>
      </c>
      <c r="K765"/>
    </row>
    <row r="766" spans="1:11" x14ac:dyDescent="0.25">
      <c r="A766" t="str">
        <f>B766&amp;"_"&amp;(COUNTIF($B$2:B766,B766))</f>
        <v>824_4</v>
      </c>
      <c r="B766">
        <v>824</v>
      </c>
      <c r="C766">
        <v>6943</v>
      </c>
      <c r="K766"/>
    </row>
    <row r="767" spans="1:11" x14ac:dyDescent="0.25">
      <c r="A767" t="str">
        <f>B767&amp;"_"&amp;(COUNTIF($B$2:B767,B767))</f>
        <v>930_7</v>
      </c>
      <c r="B767">
        <v>930</v>
      </c>
      <c r="C767">
        <v>6944</v>
      </c>
      <c r="K767"/>
    </row>
    <row r="768" spans="1:11" x14ac:dyDescent="0.25">
      <c r="A768" t="str">
        <f>B768&amp;"_"&amp;(COUNTIF($B$2:B768,B768))</f>
        <v>957_16</v>
      </c>
      <c r="B768">
        <v>957</v>
      </c>
      <c r="C768">
        <v>6947</v>
      </c>
      <c r="K768"/>
    </row>
    <row r="769" spans="1:11" x14ac:dyDescent="0.25">
      <c r="A769" t="str">
        <f>B769&amp;"_"&amp;(COUNTIF($B$2:B769,B769))</f>
        <v>813_6</v>
      </c>
      <c r="B769">
        <v>813</v>
      </c>
      <c r="C769">
        <v>6950</v>
      </c>
      <c r="K769"/>
    </row>
    <row r="770" spans="1:11" x14ac:dyDescent="0.25">
      <c r="A770" t="str">
        <f>B770&amp;"_"&amp;(COUNTIF($B$2:B770,B770))</f>
        <v>699_4</v>
      </c>
      <c r="B770">
        <v>699</v>
      </c>
      <c r="C770">
        <v>6951</v>
      </c>
      <c r="K770"/>
    </row>
    <row r="771" spans="1:11" x14ac:dyDescent="0.25">
      <c r="A771" t="str">
        <f>B771&amp;"_"&amp;(COUNTIF($B$2:B771,B771))</f>
        <v>955_17</v>
      </c>
      <c r="B771">
        <v>955</v>
      </c>
      <c r="C771">
        <v>6952</v>
      </c>
      <c r="K771"/>
    </row>
    <row r="772" spans="1:11" x14ac:dyDescent="0.25">
      <c r="A772" t="str">
        <f>B772&amp;"_"&amp;(COUNTIF($B$2:B772,B772))</f>
        <v>606_6</v>
      </c>
      <c r="B772">
        <v>606</v>
      </c>
      <c r="C772">
        <v>6954</v>
      </c>
      <c r="K772"/>
    </row>
    <row r="773" spans="1:11" x14ac:dyDescent="0.25">
      <c r="A773" t="str">
        <f>B773&amp;"_"&amp;(COUNTIF($B$2:B773,B773))</f>
        <v>958_12</v>
      </c>
      <c r="B773">
        <v>958</v>
      </c>
      <c r="C773">
        <v>6955</v>
      </c>
      <c r="K773"/>
    </row>
    <row r="774" spans="1:11" x14ac:dyDescent="0.25">
      <c r="A774" t="str">
        <f>B774&amp;"_"&amp;(COUNTIF($B$2:B774,B774))</f>
        <v>952_19</v>
      </c>
      <c r="B774">
        <v>952</v>
      </c>
      <c r="C774">
        <v>6958</v>
      </c>
      <c r="K774"/>
    </row>
    <row r="775" spans="1:11" x14ac:dyDescent="0.25">
      <c r="A775" t="str">
        <f>B775&amp;"_"&amp;(COUNTIF($B$2:B775,B775))</f>
        <v>952_20</v>
      </c>
      <c r="B775">
        <v>952</v>
      </c>
      <c r="C775">
        <v>6959</v>
      </c>
      <c r="K775"/>
    </row>
    <row r="776" spans="1:11" x14ac:dyDescent="0.25">
      <c r="A776" t="str">
        <f>B776&amp;"_"&amp;(COUNTIF($B$2:B776,B776))</f>
        <v>656_4</v>
      </c>
      <c r="B776">
        <v>656</v>
      </c>
      <c r="C776">
        <v>6963</v>
      </c>
      <c r="K776"/>
    </row>
    <row r="777" spans="1:11" x14ac:dyDescent="0.25">
      <c r="A777" t="str">
        <f>B777&amp;"_"&amp;(COUNTIF($B$2:B777,B777))</f>
        <v>968_7</v>
      </c>
      <c r="B777">
        <v>968</v>
      </c>
      <c r="C777">
        <v>6965</v>
      </c>
      <c r="K777"/>
    </row>
    <row r="778" spans="1:11" x14ac:dyDescent="0.25">
      <c r="A778" t="str">
        <f>B778&amp;"_"&amp;(COUNTIF($B$2:B778,B778))</f>
        <v>958_13</v>
      </c>
      <c r="B778">
        <v>958</v>
      </c>
      <c r="C778">
        <v>6966</v>
      </c>
      <c r="K778"/>
    </row>
    <row r="779" spans="1:11" x14ac:dyDescent="0.25">
      <c r="A779" t="str">
        <f>B779&amp;"_"&amp;(COUNTIF($B$2:B779,B779))</f>
        <v>648_4</v>
      </c>
      <c r="B779">
        <v>648</v>
      </c>
      <c r="C779">
        <v>6967</v>
      </c>
      <c r="K779"/>
    </row>
    <row r="780" spans="1:11" x14ac:dyDescent="0.25">
      <c r="A780" t="str">
        <f>B780&amp;"_"&amp;(COUNTIF($B$2:B780,B780))</f>
        <v>942_15</v>
      </c>
      <c r="B780">
        <v>942</v>
      </c>
      <c r="C780">
        <v>6968</v>
      </c>
      <c r="K780"/>
    </row>
    <row r="781" spans="1:11" x14ac:dyDescent="0.25">
      <c r="A781" t="str">
        <f>B781&amp;"_"&amp;(COUNTIF($B$2:B781,B781))</f>
        <v>932_3</v>
      </c>
      <c r="B781">
        <v>932</v>
      </c>
      <c r="C781">
        <v>6972</v>
      </c>
      <c r="K781"/>
    </row>
    <row r="782" spans="1:11" x14ac:dyDescent="0.25">
      <c r="A782" t="str">
        <f>B782&amp;"_"&amp;(COUNTIF($B$2:B782,B782))</f>
        <v>941_8</v>
      </c>
      <c r="B782">
        <v>941</v>
      </c>
      <c r="C782">
        <v>6974</v>
      </c>
      <c r="K782"/>
    </row>
    <row r="783" spans="1:11" x14ac:dyDescent="0.25">
      <c r="A783" t="str">
        <f>B783&amp;"_"&amp;(COUNTIF($B$2:B783,B783))</f>
        <v>952_21</v>
      </c>
      <c r="B783">
        <v>952</v>
      </c>
      <c r="C783">
        <v>6976</v>
      </c>
      <c r="K783"/>
    </row>
    <row r="784" spans="1:11" x14ac:dyDescent="0.25">
      <c r="A784" t="str">
        <f>B784&amp;"_"&amp;(COUNTIF($B$2:B784,B784))</f>
        <v>804_4</v>
      </c>
      <c r="B784">
        <v>804</v>
      </c>
      <c r="C784">
        <v>6977</v>
      </c>
      <c r="K784"/>
    </row>
    <row r="785" spans="1:11" x14ac:dyDescent="0.25">
      <c r="A785" t="str">
        <f>B785&amp;"_"&amp;(COUNTIF($B$2:B785,B785))</f>
        <v>674_9</v>
      </c>
      <c r="B785">
        <v>674</v>
      </c>
      <c r="C785">
        <v>6978</v>
      </c>
      <c r="K785"/>
    </row>
    <row r="786" spans="1:11" x14ac:dyDescent="0.25">
      <c r="A786" t="str">
        <f>B786&amp;"_"&amp;(COUNTIF($B$2:B786,B786))</f>
        <v>979_12</v>
      </c>
      <c r="B786">
        <v>979</v>
      </c>
      <c r="C786">
        <v>6981</v>
      </c>
      <c r="K786"/>
    </row>
    <row r="787" spans="1:11" x14ac:dyDescent="0.25">
      <c r="A787" t="str">
        <f>B787&amp;"_"&amp;(COUNTIF($B$2:B787,B787))</f>
        <v>966_11</v>
      </c>
      <c r="B787">
        <v>966</v>
      </c>
      <c r="C787">
        <v>6982</v>
      </c>
      <c r="K787"/>
    </row>
    <row r="788" spans="1:11" x14ac:dyDescent="0.25">
      <c r="A788" t="str">
        <f>B788&amp;"_"&amp;(COUNTIF($B$2:B788,B788))</f>
        <v>674_10</v>
      </c>
      <c r="B788">
        <v>674</v>
      </c>
      <c r="C788">
        <v>6983</v>
      </c>
      <c r="K788"/>
    </row>
    <row r="789" spans="1:11" x14ac:dyDescent="0.25">
      <c r="A789" t="str">
        <f>B789&amp;"_"&amp;(COUNTIF($B$2:B789,B789))</f>
        <v>800_6</v>
      </c>
      <c r="B789">
        <v>800</v>
      </c>
      <c r="C789">
        <v>6993</v>
      </c>
      <c r="K789"/>
    </row>
    <row r="790" spans="1:11" x14ac:dyDescent="0.25">
      <c r="A790" t="str">
        <f>B790&amp;"_"&amp;(COUNTIF($B$2:B790,B790))</f>
        <v>753_5</v>
      </c>
      <c r="B790">
        <v>753</v>
      </c>
      <c r="C790">
        <v>6995</v>
      </c>
      <c r="K790"/>
    </row>
    <row r="791" spans="1:11" x14ac:dyDescent="0.25">
      <c r="A791" t="str">
        <f>B791&amp;"_"&amp;(COUNTIF($B$2:B791,B791))</f>
        <v>952_22</v>
      </c>
      <c r="B791">
        <v>952</v>
      </c>
      <c r="C791">
        <v>7000</v>
      </c>
      <c r="K791"/>
    </row>
    <row r="792" spans="1:11" x14ac:dyDescent="0.25">
      <c r="A792" t="str">
        <f>B792&amp;"_"&amp;(COUNTIF($B$2:B792,B792))</f>
        <v>978_7</v>
      </c>
      <c r="B792">
        <v>978</v>
      </c>
      <c r="C792">
        <v>7002</v>
      </c>
      <c r="K792"/>
    </row>
    <row r="793" spans="1:11" x14ac:dyDescent="0.25">
      <c r="A793" t="str">
        <f>B793&amp;"_"&amp;(COUNTIF($B$2:B793,B793))</f>
        <v>723_4</v>
      </c>
      <c r="B793">
        <v>723</v>
      </c>
      <c r="C793">
        <v>7014</v>
      </c>
      <c r="K793"/>
    </row>
    <row r="794" spans="1:11" x14ac:dyDescent="0.25">
      <c r="A794" t="str">
        <f>B794&amp;"_"&amp;(COUNTIF($B$2:B794,B794))</f>
        <v>952_23</v>
      </c>
      <c r="B794">
        <v>952</v>
      </c>
      <c r="C794">
        <v>7015</v>
      </c>
      <c r="K794"/>
    </row>
    <row r="795" spans="1:11" x14ac:dyDescent="0.25">
      <c r="A795" t="str">
        <f>B795&amp;"_"&amp;(COUNTIF($B$2:B795,B795))</f>
        <v>656_5</v>
      </c>
      <c r="B795">
        <v>656</v>
      </c>
      <c r="C795">
        <v>7016</v>
      </c>
      <c r="K795"/>
    </row>
    <row r="796" spans="1:11" x14ac:dyDescent="0.25">
      <c r="A796" t="str">
        <f>B796&amp;"_"&amp;(COUNTIF($B$2:B796,B796))</f>
        <v>933_8</v>
      </c>
      <c r="B796">
        <v>933</v>
      </c>
      <c r="C796">
        <v>7019</v>
      </c>
      <c r="K796"/>
    </row>
    <row r="797" spans="1:11" x14ac:dyDescent="0.25">
      <c r="A797" t="str">
        <f>B797&amp;"_"&amp;(COUNTIF($B$2:B797,B797))</f>
        <v>952_24</v>
      </c>
      <c r="B797">
        <v>952</v>
      </c>
      <c r="C797">
        <v>7054</v>
      </c>
      <c r="K797"/>
    </row>
    <row r="798" spans="1:11" x14ac:dyDescent="0.25">
      <c r="A798" t="str">
        <f>B798&amp;"_"&amp;(COUNTIF($B$2:B798,B798))</f>
        <v>933_9</v>
      </c>
      <c r="B798">
        <v>933</v>
      </c>
      <c r="C798">
        <v>7058</v>
      </c>
      <c r="K798"/>
    </row>
    <row r="799" spans="1:11" x14ac:dyDescent="0.25">
      <c r="A799" t="str">
        <f>B799&amp;"_"&amp;(COUNTIF($B$2:B799,B799))</f>
        <v>777_7</v>
      </c>
      <c r="B799">
        <v>777</v>
      </c>
      <c r="C799">
        <v>7062</v>
      </c>
      <c r="K799"/>
    </row>
    <row r="800" spans="1:11" x14ac:dyDescent="0.25">
      <c r="A800" t="str">
        <f>B800&amp;"_"&amp;(COUNTIF($B$2:B800,B800))</f>
        <v>973_12</v>
      </c>
      <c r="B800">
        <v>973</v>
      </c>
      <c r="C800">
        <v>7073</v>
      </c>
      <c r="K800"/>
    </row>
    <row r="801" spans="1:11" x14ac:dyDescent="0.25">
      <c r="A801" t="str">
        <f>B801&amp;"_"&amp;(COUNTIF($B$2:B801,B801))</f>
        <v>978_8</v>
      </c>
      <c r="B801">
        <v>978</v>
      </c>
      <c r="C801">
        <v>7075</v>
      </c>
      <c r="K801"/>
    </row>
    <row r="802" spans="1:11" x14ac:dyDescent="0.25">
      <c r="A802" t="str">
        <f>B802&amp;"_"&amp;(COUNTIF($B$2:B802,B802))</f>
        <v>979_13</v>
      </c>
      <c r="B802">
        <v>979</v>
      </c>
      <c r="C802">
        <v>7236</v>
      </c>
      <c r="K802"/>
    </row>
    <row r="803" spans="1:11" x14ac:dyDescent="0.25">
      <c r="A803" t="str">
        <f>B803&amp;"_"&amp;(COUNTIF($B$2:B803,B803))</f>
        <v>979_14</v>
      </c>
      <c r="B803">
        <v>979</v>
      </c>
      <c r="C803">
        <v>7255</v>
      </c>
      <c r="K803"/>
    </row>
    <row r="804" spans="1:11" x14ac:dyDescent="0.25">
      <c r="A804" t="str">
        <f>B804&amp;"_"&amp;(COUNTIF($B$2:B804,B804))</f>
        <v>907_7</v>
      </c>
      <c r="B804">
        <v>907</v>
      </c>
      <c r="C804">
        <v>7261</v>
      </c>
      <c r="K804"/>
    </row>
    <row r="805" spans="1:11" x14ac:dyDescent="0.25">
      <c r="A805" t="str">
        <f>B805&amp;"_"&amp;(COUNTIF($B$2:B805,B805))</f>
        <v>907_8</v>
      </c>
      <c r="B805">
        <v>907</v>
      </c>
      <c r="C805">
        <v>7262</v>
      </c>
      <c r="K805"/>
    </row>
    <row r="806" spans="1:11" x14ac:dyDescent="0.25">
      <c r="A806" t="str">
        <f>B806&amp;"_"&amp;(COUNTIF($B$2:B806,B806))</f>
        <v>661_7</v>
      </c>
      <c r="B806">
        <v>661</v>
      </c>
      <c r="C806">
        <v>7264</v>
      </c>
      <c r="K806"/>
    </row>
    <row r="807" spans="1:11" x14ac:dyDescent="0.25">
      <c r="A807" t="str">
        <f>B807&amp;"_"&amp;(COUNTIF($B$2:B807,B807))</f>
        <v>958_14</v>
      </c>
      <c r="B807">
        <v>958</v>
      </c>
      <c r="C807">
        <v>7336</v>
      </c>
      <c r="K807"/>
    </row>
    <row r="808" spans="1:11" x14ac:dyDescent="0.25">
      <c r="A808" t="str">
        <f>B808&amp;"_"&amp;(COUNTIF($B$2:B808,B808))</f>
        <v>699_5</v>
      </c>
      <c r="B808">
        <v>699</v>
      </c>
      <c r="C808">
        <v>7342</v>
      </c>
      <c r="K808"/>
    </row>
    <row r="809" spans="1:11" x14ac:dyDescent="0.25">
      <c r="A809" t="str">
        <f>B809&amp;"_"&amp;(COUNTIF($B$2:B809,B809))</f>
        <v>942_16</v>
      </c>
      <c r="B809">
        <v>942</v>
      </c>
      <c r="C809">
        <v>7344</v>
      </c>
      <c r="K809"/>
    </row>
    <row r="810" spans="1:11" x14ac:dyDescent="0.25">
      <c r="A810" t="str">
        <f>B810&amp;"_"&amp;(COUNTIF($B$2:B810,B810))</f>
        <v>695_5</v>
      </c>
      <c r="B810">
        <v>695</v>
      </c>
      <c r="C810">
        <v>7349</v>
      </c>
      <c r="K810"/>
    </row>
    <row r="811" spans="1:11" x14ac:dyDescent="0.25">
      <c r="A811" t="str">
        <f>B811&amp;"_"&amp;(COUNTIF($B$2:B811,B811))</f>
        <v>952_25</v>
      </c>
      <c r="B811">
        <v>952</v>
      </c>
      <c r="C811">
        <v>7355</v>
      </c>
      <c r="K811"/>
    </row>
    <row r="812" spans="1:11" x14ac:dyDescent="0.25">
      <c r="A812" t="str">
        <f>B812&amp;"_"&amp;(COUNTIF($B$2:B812,B812))</f>
        <v>959_7</v>
      </c>
      <c r="B812">
        <v>959</v>
      </c>
      <c r="C812">
        <v>7359</v>
      </c>
      <c r="K812"/>
    </row>
    <row r="813" spans="1:11" x14ac:dyDescent="0.25">
      <c r="A813" t="str">
        <f>B813&amp;"_"&amp;(COUNTIF($B$2:B813,B813))</f>
        <v>980_12</v>
      </c>
      <c r="B813">
        <v>980</v>
      </c>
      <c r="C813">
        <v>7360</v>
      </c>
      <c r="K813"/>
    </row>
    <row r="814" spans="1:11" x14ac:dyDescent="0.25">
      <c r="A814" t="str">
        <f>B814&amp;"_"&amp;(COUNTIF($B$2:B814,B814))</f>
        <v>751_4</v>
      </c>
      <c r="B814">
        <v>751</v>
      </c>
      <c r="C814">
        <v>7369</v>
      </c>
      <c r="K814"/>
    </row>
    <row r="815" spans="1:11" x14ac:dyDescent="0.25">
      <c r="A815" t="str">
        <f>B815&amp;"_"&amp;(COUNTIF($B$2:B815,B815))</f>
        <v>858_8</v>
      </c>
      <c r="B815">
        <v>858</v>
      </c>
      <c r="C815">
        <v>7384</v>
      </c>
      <c r="K815"/>
    </row>
    <row r="816" spans="1:11" x14ac:dyDescent="0.25">
      <c r="A816" t="str">
        <f>B816&amp;"_"&amp;(COUNTIF($B$2:B816,B816))</f>
        <v>674_11</v>
      </c>
      <c r="B816">
        <v>674</v>
      </c>
      <c r="C816">
        <v>7397</v>
      </c>
      <c r="K816"/>
    </row>
    <row r="817" spans="1:11" x14ac:dyDescent="0.25">
      <c r="A817" t="str">
        <f>B817&amp;"_"&amp;(COUNTIF($B$2:B817,B817))</f>
        <v>962_17</v>
      </c>
      <c r="B817">
        <v>962</v>
      </c>
      <c r="C817">
        <v>7398</v>
      </c>
      <c r="K817"/>
    </row>
    <row r="818" spans="1:11" x14ac:dyDescent="0.25">
      <c r="B818"/>
      <c r="C818"/>
      <c r="K818"/>
    </row>
    <row r="819" spans="1:11" x14ac:dyDescent="0.25">
      <c r="B819"/>
      <c r="C819"/>
      <c r="K819"/>
    </row>
    <row r="820" spans="1:11" x14ac:dyDescent="0.25">
      <c r="B820"/>
      <c r="C820"/>
      <c r="K820"/>
    </row>
    <row r="821" spans="1:11" x14ac:dyDescent="0.25">
      <c r="B821"/>
      <c r="C821"/>
      <c r="K821"/>
    </row>
    <row r="822" spans="1:11" x14ac:dyDescent="0.25">
      <c r="B822"/>
      <c r="C822"/>
      <c r="K822"/>
    </row>
    <row r="823" spans="1:11" x14ac:dyDescent="0.25">
      <c r="B823"/>
      <c r="C823"/>
      <c r="K823"/>
    </row>
    <row r="824" spans="1:11" x14ac:dyDescent="0.25">
      <c r="B824"/>
      <c r="C824"/>
      <c r="K824"/>
    </row>
    <row r="825" spans="1:11" x14ac:dyDescent="0.25">
      <c r="B825"/>
      <c r="C825"/>
      <c r="K825"/>
    </row>
    <row r="826" spans="1:11" x14ac:dyDescent="0.25">
      <c r="B826"/>
      <c r="C826"/>
      <c r="K826"/>
    </row>
    <row r="827" spans="1:11" x14ac:dyDescent="0.25">
      <c r="B827"/>
      <c r="C827"/>
      <c r="K827"/>
    </row>
    <row r="828" spans="1:11" x14ac:dyDescent="0.25">
      <c r="B828"/>
      <c r="C828"/>
      <c r="K828"/>
    </row>
    <row r="829" spans="1:11" x14ac:dyDescent="0.25">
      <c r="B829"/>
      <c r="C829"/>
      <c r="K829"/>
    </row>
    <row r="830" spans="1:11" x14ac:dyDescent="0.25">
      <c r="B830"/>
      <c r="C830"/>
      <c r="K830"/>
    </row>
    <row r="831" spans="1:11" x14ac:dyDescent="0.25">
      <c r="B831"/>
      <c r="C831"/>
      <c r="K831"/>
    </row>
    <row r="832" spans="1:11" x14ac:dyDescent="0.25">
      <c r="B832"/>
      <c r="C832"/>
      <c r="K832"/>
    </row>
    <row r="833" spans="2:11" x14ac:dyDescent="0.25">
      <c r="B833"/>
      <c r="C833"/>
      <c r="K833"/>
    </row>
    <row r="834" spans="2:11" x14ac:dyDescent="0.25">
      <c r="B834"/>
      <c r="C834"/>
      <c r="K834"/>
    </row>
    <row r="835" spans="2:11" x14ac:dyDescent="0.25">
      <c r="B835"/>
      <c r="C835"/>
      <c r="K835"/>
    </row>
    <row r="836" spans="2:11" x14ac:dyDescent="0.25">
      <c r="B836"/>
      <c r="C836"/>
      <c r="K836"/>
    </row>
    <row r="837" spans="2:11" x14ac:dyDescent="0.25">
      <c r="B837"/>
      <c r="C837"/>
      <c r="K837"/>
    </row>
    <row r="838" spans="2:11" x14ac:dyDescent="0.25">
      <c r="B838"/>
      <c r="C838"/>
      <c r="K838"/>
    </row>
    <row r="839" spans="2:11" x14ac:dyDescent="0.25">
      <c r="B839"/>
      <c r="C839"/>
      <c r="K839"/>
    </row>
    <row r="840" spans="2:11" x14ac:dyDescent="0.25">
      <c r="B840"/>
      <c r="C840"/>
      <c r="K840"/>
    </row>
    <row r="841" spans="2:11" x14ac:dyDescent="0.25">
      <c r="B841"/>
      <c r="C841"/>
      <c r="K841"/>
    </row>
    <row r="842" spans="2:11" x14ac:dyDescent="0.25">
      <c r="B842"/>
      <c r="C842"/>
      <c r="K842"/>
    </row>
    <row r="843" spans="2:11" x14ac:dyDescent="0.25">
      <c r="B843"/>
      <c r="C843"/>
      <c r="K843"/>
    </row>
    <row r="844" spans="2:11" x14ac:dyDescent="0.25">
      <c r="B844"/>
      <c r="C844"/>
      <c r="K844"/>
    </row>
    <row r="845" spans="2:11" x14ac:dyDescent="0.25">
      <c r="B845"/>
      <c r="C845"/>
      <c r="K845"/>
    </row>
    <row r="846" spans="2:11" x14ac:dyDescent="0.25">
      <c r="B846"/>
      <c r="C846"/>
      <c r="K846"/>
    </row>
    <row r="847" spans="2:11" x14ac:dyDescent="0.25">
      <c r="B847"/>
      <c r="C847"/>
      <c r="K847"/>
    </row>
    <row r="848" spans="2:11" x14ac:dyDescent="0.25">
      <c r="B848"/>
      <c r="C848"/>
      <c r="K848"/>
    </row>
    <row r="849" spans="11:11" x14ac:dyDescent="0.25">
      <c r="K849"/>
    </row>
    <row r="850" spans="11:11" x14ac:dyDescent="0.25">
      <c r="K850"/>
    </row>
    <row r="851" spans="11:11" x14ac:dyDescent="0.25">
      <c r="K851"/>
    </row>
    <row r="852" spans="11:11" x14ac:dyDescent="0.25">
      <c r="K852"/>
    </row>
    <row r="853" spans="11:11" x14ac:dyDescent="0.25">
      <c r="K853"/>
    </row>
    <row r="854" spans="11:11" x14ac:dyDescent="0.25">
      <c r="K854"/>
    </row>
    <row r="855" spans="11:11" x14ac:dyDescent="0.25">
      <c r="K855"/>
    </row>
    <row r="856" spans="11:11" x14ac:dyDescent="0.25">
      <c r="K856"/>
    </row>
    <row r="857" spans="11:11" x14ac:dyDescent="0.25">
      <c r="K857"/>
    </row>
    <row r="858" spans="11:11" x14ac:dyDescent="0.25">
      <c r="K858"/>
    </row>
  </sheetData>
  <sheetProtection algorithmName="SHA-512" hashValue="NygoZDorSMi93bkoW8evoNgwgKNxjZdpoCH/uMp4p4kfRykGUXbKuqDYL5aAV6Yg3WG0Gz2cYx7fhq2Xpqdxig==" saltValue="1rLqciB6hHcKFH9NQ9pfUw==" spinCount="100000" sheet="1" objects="1" scenarios="1"/>
  <phoneticPr fontId="23" type="noConversion"/>
  <pageMargins left="0.7" right="0.7" top="0.75" bottom="0.75" header="0.3" footer="0.3"/>
  <pageSetup orientation="portrait" r:id="rId1"/>
  <drawing r:id="rId2"/>
  <tableParts count="5">
    <tablePart r:id="rId3"/>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8622C-CC0D-4C85-98AD-56B464BBB224}">
  <sheetPr codeName="Sheet2">
    <pageSetUpPr fitToPage="1"/>
  </sheetPr>
  <dimension ref="A1:N54"/>
  <sheetViews>
    <sheetView showGridLines="0" zoomScale="90" zoomScaleNormal="90" workbookViewId="0">
      <pane ySplit="5" topLeftCell="A6" activePane="bottomLeft" state="frozen"/>
      <selection pane="bottomLeft" activeCell="C7" sqref="C7"/>
    </sheetView>
  </sheetViews>
  <sheetFormatPr defaultColWidth="9.140625" defaultRowHeight="15" x14ac:dyDescent="0.25"/>
  <cols>
    <col min="1" max="1" width="5.5703125" style="10" customWidth="1"/>
    <col min="2" max="2" width="23.85546875" style="2" customWidth="1"/>
    <col min="3" max="3" width="42.5703125" style="1" customWidth="1"/>
    <col min="4" max="4" width="15.85546875" style="14" customWidth="1"/>
    <col min="5" max="5" width="16" style="14" customWidth="1"/>
    <col min="6" max="6" width="14.5703125" style="14" customWidth="1"/>
    <col min="7" max="7" width="13.5703125" style="14" customWidth="1"/>
    <col min="8" max="10" width="14.42578125" style="14" customWidth="1"/>
    <col min="11" max="11" width="17" style="14" customWidth="1"/>
    <col min="12" max="12" width="20.140625" style="14" customWidth="1"/>
    <col min="13" max="14" width="9.140625" style="15"/>
    <col min="15" max="16384" width="9.140625" style="14"/>
  </cols>
  <sheetData>
    <row r="1" spans="1:14" ht="14.25" customHeight="1" x14ac:dyDescent="0.25">
      <c r="A1" s="260" t="s">
        <v>1220</v>
      </c>
      <c r="B1" s="260"/>
      <c r="C1" s="260"/>
      <c r="D1" s="262" t="s">
        <v>147</v>
      </c>
      <c r="E1" s="262"/>
      <c r="F1" s="262"/>
      <c r="G1" s="262"/>
      <c r="H1" s="262"/>
      <c r="I1" s="262"/>
      <c r="J1" s="262"/>
      <c r="K1" s="262"/>
    </row>
    <row r="2" spans="1:14" ht="13.5" customHeight="1" x14ac:dyDescent="0.25">
      <c r="A2" s="260"/>
      <c r="B2" s="260"/>
      <c r="C2" s="260"/>
      <c r="D2" s="262" t="s">
        <v>149</v>
      </c>
      <c r="E2" s="262"/>
      <c r="F2" s="262"/>
      <c r="G2" s="262"/>
      <c r="H2" s="262"/>
      <c r="I2" s="262"/>
      <c r="J2" s="262"/>
      <c r="K2" s="262"/>
    </row>
    <row r="3" spans="1:14" ht="14.25" customHeight="1" x14ac:dyDescent="0.25">
      <c r="A3" s="260"/>
      <c r="B3" s="260"/>
      <c r="C3" s="260"/>
      <c r="D3" s="261" t="s">
        <v>150</v>
      </c>
      <c r="E3" s="261"/>
      <c r="F3" s="261"/>
      <c r="G3" s="261"/>
      <c r="H3" s="261"/>
      <c r="I3" s="261"/>
      <c r="J3" s="261"/>
      <c r="K3" s="261"/>
      <c r="M3" s="14"/>
      <c r="N3" s="14"/>
    </row>
    <row r="4" spans="1:14" ht="14.25" customHeight="1" x14ac:dyDescent="0.25">
      <c r="A4" s="108"/>
      <c r="B4" s="108"/>
      <c r="C4" s="108"/>
      <c r="D4" s="261" t="s">
        <v>151</v>
      </c>
      <c r="E4" s="261"/>
      <c r="F4" s="261"/>
      <c r="G4" s="261"/>
      <c r="H4" s="261"/>
      <c r="I4" s="261"/>
      <c r="J4" s="261"/>
      <c r="K4" s="261"/>
      <c r="M4" s="14"/>
      <c r="N4" s="14"/>
    </row>
    <row r="5" spans="1:14" ht="14.25" customHeight="1" x14ac:dyDescent="0.25">
      <c r="A5" s="259" t="s">
        <v>148</v>
      </c>
      <c r="B5" s="259"/>
      <c r="C5" s="259"/>
      <c r="D5" s="261" t="s">
        <v>954</v>
      </c>
      <c r="E5" s="261"/>
      <c r="F5" s="261"/>
      <c r="G5" s="261"/>
      <c r="H5" s="261"/>
      <c r="I5" s="261"/>
      <c r="J5" s="261"/>
      <c r="K5" s="261"/>
      <c r="M5" s="14"/>
      <c r="N5" s="14"/>
    </row>
    <row r="6" spans="1:14" ht="28.5" customHeight="1" x14ac:dyDescent="0.25">
      <c r="A6" s="5"/>
      <c r="B6" s="7" t="s">
        <v>5</v>
      </c>
      <c r="M6" s="14"/>
      <c r="N6" s="14"/>
    </row>
    <row r="7" spans="1:14" x14ac:dyDescent="0.25">
      <c r="A7" s="5"/>
      <c r="B7" s="57" t="s">
        <v>6</v>
      </c>
      <c r="C7" s="53"/>
      <c r="D7" s="16"/>
      <c r="E7" s="16"/>
      <c r="F7" s="3"/>
      <c r="M7" s="14"/>
      <c r="N7" s="14"/>
    </row>
    <row r="8" spans="1:14" ht="18" customHeight="1" x14ac:dyDescent="0.25">
      <c r="A8" s="5"/>
      <c r="B8" s="57" t="s">
        <v>8</v>
      </c>
      <c r="C8" s="59" t="str">
        <f>IF(C7="","",_xlfn.IFNA(INDEX(MasterNumberData!G:G,MATCH('CapitalExp-Gen'!C7,MasterNumberData!F:F,0)),"Invalid Fac.#"))</f>
        <v/>
      </c>
      <c r="D8" s="16"/>
      <c r="E8" s="16"/>
      <c r="F8" s="3"/>
      <c r="M8" s="14"/>
      <c r="N8" s="14"/>
    </row>
    <row r="9" spans="1:14" x14ac:dyDescent="0.25">
      <c r="A9" s="5"/>
      <c r="B9" s="57" t="s">
        <v>14</v>
      </c>
      <c r="C9" s="57" t="str">
        <f>IF(C7="","",_xlfn.IFNA(INDEX(MasterNumberData!J:J,MATCH('CapitalExp-Gen'!C7,MasterNumberData!F:F,0)),"Invalid Fac.#"))</f>
        <v/>
      </c>
      <c r="D9" s="16"/>
      <c r="E9" s="16"/>
      <c r="M9" s="14"/>
      <c r="N9" s="14"/>
    </row>
    <row r="10" spans="1:14" x14ac:dyDescent="0.25">
      <c r="A10" s="5"/>
      <c r="B10" s="57" t="s">
        <v>16</v>
      </c>
      <c r="C10" s="57" t="str">
        <f>IF(C7="","",_xlfn.IFNA(INDEX(MasterNumberData!H:H,MATCH('CapitalExp-Gen'!C7,MasterNumberData!F:F,0)),"Invalid Fac.#"))</f>
        <v/>
      </c>
      <c r="D10" s="16"/>
      <c r="E10" s="16"/>
      <c r="F10" s="3"/>
      <c r="M10" s="14"/>
      <c r="N10" s="14"/>
    </row>
    <row r="11" spans="1:14" x14ac:dyDescent="0.25">
      <c r="A11" s="5"/>
      <c r="B11" s="57" t="s">
        <v>18</v>
      </c>
      <c r="C11" s="58"/>
      <c r="D11" s="15"/>
      <c r="E11" s="15"/>
      <c r="M11" s="14"/>
      <c r="N11" s="14"/>
    </row>
    <row r="12" spans="1:14" x14ac:dyDescent="0.25">
      <c r="A12" s="5"/>
      <c r="B12" s="57" t="s">
        <v>951</v>
      </c>
      <c r="C12" s="58"/>
      <c r="D12" s="15"/>
      <c r="E12" s="15"/>
      <c r="M12" s="14"/>
      <c r="N12" s="14"/>
    </row>
    <row r="13" spans="1:14" ht="12" customHeight="1" x14ac:dyDescent="0.25">
      <c r="A13" s="5"/>
    </row>
    <row r="14" spans="1:14" s="23" customFormat="1" ht="45" customHeight="1" x14ac:dyDescent="0.25">
      <c r="A14" s="17" t="s">
        <v>152</v>
      </c>
      <c r="B14" s="17" t="s">
        <v>153</v>
      </c>
      <c r="C14" s="17" t="s">
        <v>37</v>
      </c>
      <c r="D14" s="18" t="s">
        <v>154</v>
      </c>
      <c r="E14" s="18" t="s">
        <v>155</v>
      </c>
      <c r="F14" s="19" t="s">
        <v>156</v>
      </c>
      <c r="G14" s="18" t="s">
        <v>157</v>
      </c>
      <c r="H14" s="20" t="s">
        <v>158</v>
      </c>
      <c r="I14" s="20" t="s">
        <v>89</v>
      </c>
      <c r="J14" s="48" t="s">
        <v>1004</v>
      </c>
      <c r="K14" s="21" t="s">
        <v>54</v>
      </c>
      <c r="L14" s="19" t="s">
        <v>57</v>
      </c>
      <c r="M14" s="22"/>
      <c r="N14" s="22"/>
    </row>
    <row r="15" spans="1:14" s="23" customFormat="1" ht="28.5" customHeight="1" x14ac:dyDescent="0.25">
      <c r="A15" s="17" t="s">
        <v>159</v>
      </c>
      <c r="B15" s="17" t="s">
        <v>160</v>
      </c>
      <c r="C15" s="17" t="s">
        <v>160</v>
      </c>
      <c r="D15" s="18" t="s">
        <v>39</v>
      </c>
      <c r="E15" s="18" t="s">
        <v>42</v>
      </c>
      <c r="F15" s="19" t="s">
        <v>45</v>
      </c>
      <c r="G15" s="18" t="s">
        <v>48</v>
      </c>
      <c r="H15" s="19" t="s">
        <v>71</v>
      </c>
      <c r="I15" s="19" t="s">
        <v>53</v>
      </c>
      <c r="J15" s="49" t="s">
        <v>994</v>
      </c>
      <c r="K15" s="21" t="s">
        <v>1239</v>
      </c>
      <c r="L15" s="19" t="s">
        <v>75</v>
      </c>
      <c r="M15" s="22"/>
      <c r="N15" s="22"/>
    </row>
    <row r="16" spans="1:14" s="16" customFormat="1" x14ac:dyDescent="0.25">
      <c r="A16" s="24" t="s">
        <v>161</v>
      </c>
      <c r="B16" s="25"/>
      <c r="C16" s="17" t="str">
        <f>IF(B16="","",(_xlfn.IFNA(INDEX(MasterNumberData!D:D,MATCH('CapitalExp-Gen'!B16,MasterNumberData!A:A,0)),"Invalid Master Number")))</f>
        <v/>
      </c>
      <c r="D16" s="26"/>
      <c r="E16" s="26"/>
      <c r="F16" s="26"/>
      <c r="G16" s="26"/>
      <c r="H16" s="27"/>
      <c r="I16" s="27"/>
      <c r="J16" s="51">
        <f>SUM(H16:I16)</f>
        <v>0</v>
      </c>
      <c r="K16" s="50">
        <f>SUM(D16:G16)</f>
        <v>0</v>
      </c>
      <c r="L16" s="28"/>
      <c r="M16" s="3"/>
      <c r="N16" s="15"/>
    </row>
    <row r="17" spans="1:13" x14ac:dyDescent="0.25">
      <c r="A17" s="29" t="s">
        <v>162</v>
      </c>
      <c r="B17" s="25"/>
      <c r="C17" s="17" t="str">
        <f>IF(B17="","",(_xlfn.IFNA(INDEX(MasterNumberData!D:D,MATCH('CapitalExp-Gen'!B17,MasterNumberData!A:A,0)),"Invalid Master Number")))</f>
        <v/>
      </c>
      <c r="D17" s="26"/>
      <c r="E17" s="26"/>
      <c r="F17" s="26"/>
      <c r="G17" s="26"/>
      <c r="H17" s="26"/>
      <c r="I17" s="26"/>
      <c r="J17" s="51">
        <f>SUM(H17:I17)</f>
        <v>0</v>
      </c>
      <c r="K17" s="50">
        <f t="shared" ref="K17:K45" si="0">SUM(D17:G17)</f>
        <v>0</v>
      </c>
      <c r="L17" s="30"/>
      <c r="M17" s="3"/>
    </row>
    <row r="18" spans="1:13" x14ac:dyDescent="0.25">
      <c r="A18" s="29" t="s">
        <v>163</v>
      </c>
      <c r="B18" s="25"/>
      <c r="C18" s="17" t="str">
        <f>IF(B18="","",(_xlfn.IFNA(INDEX(MasterNumberData!D:D,MATCH('CapitalExp-Gen'!B18,MasterNumberData!A:A,0)),"Invalid Master Number")))</f>
        <v/>
      </c>
      <c r="D18" s="26"/>
      <c r="E18" s="26"/>
      <c r="F18" s="26"/>
      <c r="G18" s="26"/>
      <c r="H18" s="26"/>
      <c r="I18" s="26"/>
      <c r="J18" s="51">
        <f t="shared" ref="J18:J45" si="1">SUM(H18:I18)</f>
        <v>0</v>
      </c>
      <c r="K18" s="50">
        <f>SUM(D18:G18)</f>
        <v>0</v>
      </c>
      <c r="L18" s="28"/>
      <c r="M18" s="3"/>
    </row>
    <row r="19" spans="1:13" x14ac:dyDescent="0.25">
      <c r="A19" s="29" t="s">
        <v>164</v>
      </c>
      <c r="B19" s="25"/>
      <c r="C19" s="17" t="str">
        <f>IF(B19="","",(_xlfn.IFNA(INDEX(MasterNumberData!D:D,MATCH('CapitalExp-Gen'!B19,MasterNumberData!A:A,0)),"Invalid Master Number")))</f>
        <v/>
      </c>
      <c r="D19" s="26"/>
      <c r="E19" s="26"/>
      <c r="F19" s="26"/>
      <c r="G19" s="26"/>
      <c r="H19" s="26"/>
      <c r="I19" s="26"/>
      <c r="J19" s="51">
        <f t="shared" si="1"/>
        <v>0</v>
      </c>
      <c r="K19" s="50">
        <f t="shared" si="0"/>
        <v>0</v>
      </c>
      <c r="L19" s="30"/>
      <c r="M19" s="3"/>
    </row>
    <row r="20" spans="1:13" x14ac:dyDescent="0.25">
      <c r="A20" s="29" t="s">
        <v>165</v>
      </c>
      <c r="B20" s="25"/>
      <c r="C20" s="17" t="str">
        <f>IF(B20="","",(_xlfn.IFNA(INDEX(MasterNumberData!D:D,MATCH('CapitalExp-Gen'!B20,MasterNumberData!A:A,0)),"Invalid Master Number")))</f>
        <v/>
      </c>
      <c r="D20" s="26"/>
      <c r="E20" s="26"/>
      <c r="F20" s="26"/>
      <c r="G20" s="26"/>
      <c r="H20" s="26"/>
      <c r="I20" s="26"/>
      <c r="J20" s="51">
        <f t="shared" si="1"/>
        <v>0</v>
      </c>
      <c r="K20" s="50">
        <f t="shared" si="0"/>
        <v>0</v>
      </c>
      <c r="L20" s="28"/>
      <c r="M20" s="3"/>
    </row>
    <row r="21" spans="1:13" x14ac:dyDescent="0.25">
      <c r="A21" s="29" t="s">
        <v>166</v>
      </c>
      <c r="B21" s="25"/>
      <c r="C21" s="17" t="str">
        <f>IF(B21="","",(_xlfn.IFNA(INDEX(MasterNumberData!D:D,MATCH('CapitalExp-Gen'!B21,MasterNumberData!A:A,0)),"Invalid Master Number")))</f>
        <v/>
      </c>
      <c r="D21" s="26"/>
      <c r="E21" s="26"/>
      <c r="F21" s="26"/>
      <c r="G21" s="26"/>
      <c r="H21" s="26"/>
      <c r="I21" s="26"/>
      <c r="J21" s="51">
        <f t="shared" si="1"/>
        <v>0</v>
      </c>
      <c r="K21" s="50">
        <f t="shared" si="0"/>
        <v>0</v>
      </c>
      <c r="L21" s="30"/>
      <c r="M21" s="3"/>
    </row>
    <row r="22" spans="1:13" x14ac:dyDescent="0.25">
      <c r="A22" s="29" t="s">
        <v>167</v>
      </c>
      <c r="B22" s="25"/>
      <c r="C22" s="17" t="str">
        <f>IF(B22="","",(_xlfn.IFNA(INDEX(MasterNumberData!D:D,MATCH('CapitalExp-Gen'!B22,MasterNumberData!A:A,0)),"Invalid Master Number")))</f>
        <v/>
      </c>
      <c r="D22" s="26"/>
      <c r="E22" s="26"/>
      <c r="F22" s="26"/>
      <c r="G22" s="26"/>
      <c r="H22" s="26"/>
      <c r="I22" s="26"/>
      <c r="J22" s="51">
        <f t="shared" si="1"/>
        <v>0</v>
      </c>
      <c r="K22" s="50">
        <f t="shared" si="0"/>
        <v>0</v>
      </c>
      <c r="L22" s="28"/>
      <c r="M22" s="3"/>
    </row>
    <row r="23" spans="1:13" x14ac:dyDescent="0.25">
      <c r="A23" s="29" t="s">
        <v>168</v>
      </c>
      <c r="B23" s="25"/>
      <c r="C23" s="17" t="str">
        <f>IF(B23="","",(_xlfn.IFNA(INDEX(MasterNumberData!D:D,MATCH('CapitalExp-Gen'!B23,MasterNumberData!A:A,0)),"Invalid Master Number")))</f>
        <v/>
      </c>
      <c r="D23" s="26"/>
      <c r="E23" s="26"/>
      <c r="F23" s="26"/>
      <c r="G23" s="26"/>
      <c r="H23" s="26"/>
      <c r="I23" s="26"/>
      <c r="J23" s="51">
        <f t="shared" si="1"/>
        <v>0</v>
      </c>
      <c r="K23" s="50">
        <f t="shared" si="0"/>
        <v>0</v>
      </c>
      <c r="L23" s="30"/>
      <c r="M23" s="3"/>
    </row>
    <row r="24" spans="1:13" x14ac:dyDescent="0.25">
      <c r="A24" s="29" t="s">
        <v>169</v>
      </c>
      <c r="B24" s="25"/>
      <c r="C24" s="17" t="str">
        <f>IF(B24="","",(_xlfn.IFNA(INDEX(MasterNumberData!D:D,MATCH('CapitalExp-Gen'!B24,MasterNumberData!A:A,0)),"Invalid Master Number")))</f>
        <v/>
      </c>
      <c r="D24" s="26"/>
      <c r="E24" s="26"/>
      <c r="F24" s="26"/>
      <c r="G24" s="26"/>
      <c r="H24" s="26"/>
      <c r="I24" s="26"/>
      <c r="J24" s="51">
        <f t="shared" si="1"/>
        <v>0</v>
      </c>
      <c r="K24" s="50">
        <f t="shared" si="0"/>
        <v>0</v>
      </c>
      <c r="L24" s="28"/>
      <c r="M24" s="3"/>
    </row>
    <row r="25" spans="1:13" x14ac:dyDescent="0.25">
      <c r="A25" s="39" t="s">
        <v>170</v>
      </c>
      <c r="B25" s="25"/>
      <c r="C25" s="17" t="str">
        <f>IF(B25="","",(_xlfn.IFNA(INDEX(MasterNumberData!D:D,MATCH('CapitalExp-Gen'!B25,MasterNumberData!A:A,0)),"Invalid Master Number")))</f>
        <v/>
      </c>
      <c r="D25" s="26"/>
      <c r="E25" s="26"/>
      <c r="F25" s="26"/>
      <c r="G25" s="26"/>
      <c r="H25" s="26"/>
      <c r="I25" s="26"/>
      <c r="J25" s="51">
        <f t="shared" si="1"/>
        <v>0</v>
      </c>
      <c r="K25" s="50">
        <f t="shared" si="0"/>
        <v>0</v>
      </c>
      <c r="L25" s="28"/>
      <c r="M25" s="3"/>
    </row>
    <row r="26" spans="1:13" x14ac:dyDescent="0.25">
      <c r="A26" s="39" t="s">
        <v>171</v>
      </c>
      <c r="B26" s="25"/>
      <c r="C26" s="17" t="str">
        <f>IF(B26="","",(_xlfn.IFNA(INDEX(MasterNumberData!D:D,MATCH('CapitalExp-Gen'!B26,MasterNumberData!A:A,0)),"Invalid Master Number")))</f>
        <v/>
      </c>
      <c r="D26" s="26"/>
      <c r="E26" s="26"/>
      <c r="F26" s="26"/>
      <c r="G26" s="26"/>
      <c r="H26" s="26"/>
      <c r="I26" s="26"/>
      <c r="J26" s="51">
        <f t="shared" si="1"/>
        <v>0</v>
      </c>
      <c r="K26" s="50">
        <f t="shared" si="0"/>
        <v>0</v>
      </c>
      <c r="L26" s="28"/>
      <c r="M26" s="3"/>
    </row>
    <row r="27" spans="1:13" x14ac:dyDescent="0.25">
      <c r="A27" s="39" t="s">
        <v>172</v>
      </c>
      <c r="B27" s="25"/>
      <c r="C27" s="17" t="str">
        <f>IF(B27="","",(_xlfn.IFNA(INDEX(MasterNumberData!D:D,MATCH('CapitalExp-Gen'!B27,MasterNumberData!A:A,0)),"Invalid Master Number")))</f>
        <v/>
      </c>
      <c r="D27" s="26"/>
      <c r="E27" s="26"/>
      <c r="F27" s="26"/>
      <c r="G27" s="26"/>
      <c r="H27" s="26"/>
      <c r="I27" s="26"/>
      <c r="J27" s="51">
        <f t="shared" si="1"/>
        <v>0</v>
      </c>
      <c r="K27" s="50">
        <f t="shared" si="0"/>
        <v>0</v>
      </c>
      <c r="L27" s="28"/>
      <c r="M27" s="3"/>
    </row>
    <row r="28" spans="1:13" x14ac:dyDescent="0.25">
      <c r="A28" s="39" t="s">
        <v>173</v>
      </c>
      <c r="B28" s="25"/>
      <c r="C28" s="17" t="str">
        <f>IF(B28="","",(_xlfn.IFNA(INDEX(MasterNumberData!D:D,MATCH('CapitalExp-Gen'!B28,MasterNumberData!A:A,0)),"Invalid Master Number")))</f>
        <v/>
      </c>
      <c r="D28" s="26"/>
      <c r="E28" s="26"/>
      <c r="F28" s="26"/>
      <c r="G28" s="26"/>
      <c r="H28" s="26"/>
      <c r="I28" s="26"/>
      <c r="J28" s="51">
        <f t="shared" si="1"/>
        <v>0</v>
      </c>
      <c r="K28" s="50">
        <f t="shared" si="0"/>
        <v>0</v>
      </c>
      <c r="L28" s="28"/>
      <c r="M28" s="3"/>
    </row>
    <row r="29" spans="1:13" x14ac:dyDescent="0.25">
      <c r="A29" s="39" t="s">
        <v>174</v>
      </c>
      <c r="B29" s="25"/>
      <c r="C29" s="17" t="str">
        <f>IF(B29="","",(_xlfn.IFNA(INDEX(MasterNumberData!D:D,MATCH('CapitalExp-Gen'!B29,MasterNumberData!A:A,0)),"Invalid Master Number")))</f>
        <v/>
      </c>
      <c r="D29" s="26"/>
      <c r="E29" s="26"/>
      <c r="F29" s="26"/>
      <c r="G29" s="26"/>
      <c r="H29" s="26"/>
      <c r="I29" s="26"/>
      <c r="J29" s="51">
        <f t="shared" si="1"/>
        <v>0</v>
      </c>
      <c r="K29" s="50">
        <f t="shared" si="0"/>
        <v>0</v>
      </c>
      <c r="L29" s="28"/>
      <c r="M29" s="3"/>
    </row>
    <row r="30" spans="1:13" x14ac:dyDescent="0.25">
      <c r="A30" s="39" t="s">
        <v>175</v>
      </c>
      <c r="B30" s="25"/>
      <c r="C30" s="17" t="str">
        <f>IF(B30="","",(_xlfn.IFNA(INDEX(MasterNumberData!D:D,MATCH('CapitalExp-Gen'!B30,MasterNumberData!A:A,0)),"Invalid Master Number")))</f>
        <v/>
      </c>
      <c r="D30" s="26"/>
      <c r="E30" s="26"/>
      <c r="F30" s="26"/>
      <c r="G30" s="26"/>
      <c r="H30" s="26"/>
      <c r="I30" s="26"/>
      <c r="J30" s="51">
        <f t="shared" si="1"/>
        <v>0</v>
      </c>
      <c r="K30" s="50">
        <f t="shared" si="0"/>
        <v>0</v>
      </c>
      <c r="L30" s="28"/>
      <c r="M30" s="3"/>
    </row>
    <row r="31" spans="1:13" x14ac:dyDescent="0.25">
      <c r="A31" s="39" t="s">
        <v>176</v>
      </c>
      <c r="B31" s="25"/>
      <c r="C31" s="17" t="str">
        <f>IF(B31="","",(_xlfn.IFNA(INDEX(MasterNumberData!D:D,MATCH('CapitalExp-Gen'!B31,MasterNumberData!A:A,0)),"Invalid Master Number")))</f>
        <v/>
      </c>
      <c r="D31" s="26"/>
      <c r="E31" s="26"/>
      <c r="F31" s="26"/>
      <c r="G31" s="26"/>
      <c r="H31" s="26"/>
      <c r="I31" s="26"/>
      <c r="J31" s="51">
        <f t="shared" si="1"/>
        <v>0</v>
      </c>
      <c r="K31" s="50">
        <f t="shared" si="0"/>
        <v>0</v>
      </c>
      <c r="L31" s="28"/>
      <c r="M31" s="3"/>
    </row>
    <row r="32" spans="1:13" x14ac:dyDescent="0.25">
      <c r="A32" s="39" t="s">
        <v>177</v>
      </c>
      <c r="B32" s="25"/>
      <c r="C32" s="17" t="str">
        <f>IF(B32="","",(_xlfn.IFNA(INDEX(MasterNumberData!D:D,MATCH('CapitalExp-Gen'!B32,MasterNumberData!A:A,0)),"Invalid Master Number")))</f>
        <v/>
      </c>
      <c r="D32" s="26"/>
      <c r="E32" s="26"/>
      <c r="F32" s="26"/>
      <c r="G32" s="26"/>
      <c r="H32" s="26"/>
      <c r="I32" s="26"/>
      <c r="J32" s="51">
        <f t="shared" si="1"/>
        <v>0</v>
      </c>
      <c r="K32" s="50">
        <f t="shared" si="0"/>
        <v>0</v>
      </c>
      <c r="L32" s="28"/>
      <c r="M32" s="3"/>
    </row>
    <row r="33" spans="1:13" x14ac:dyDescent="0.25">
      <c r="A33" s="39" t="s">
        <v>178</v>
      </c>
      <c r="B33" s="25"/>
      <c r="C33" s="17" t="str">
        <f>IF(B33="","",(_xlfn.IFNA(INDEX(MasterNumberData!D:D,MATCH('CapitalExp-Gen'!B33,MasterNumberData!A:A,0)),"Invalid Master Number")))</f>
        <v/>
      </c>
      <c r="D33" s="26"/>
      <c r="E33" s="26"/>
      <c r="F33" s="26"/>
      <c r="G33" s="26"/>
      <c r="H33" s="26"/>
      <c r="I33" s="26"/>
      <c r="J33" s="51">
        <f t="shared" si="1"/>
        <v>0</v>
      </c>
      <c r="K33" s="50">
        <f t="shared" si="0"/>
        <v>0</v>
      </c>
      <c r="L33" s="28"/>
      <c r="M33" s="3"/>
    </row>
    <row r="34" spans="1:13" x14ac:dyDescent="0.25">
      <c r="A34" s="39" t="s">
        <v>179</v>
      </c>
      <c r="B34" s="25"/>
      <c r="C34" s="17" t="str">
        <f>IF(B34="","",(_xlfn.IFNA(INDEX(MasterNumberData!D:D,MATCH('CapitalExp-Gen'!B34,MasterNumberData!A:A,0)),"Invalid Master Number")))</f>
        <v/>
      </c>
      <c r="D34" s="26"/>
      <c r="E34" s="26"/>
      <c r="F34" s="26"/>
      <c r="G34" s="26"/>
      <c r="H34" s="26"/>
      <c r="I34" s="26"/>
      <c r="J34" s="51">
        <f t="shared" si="1"/>
        <v>0</v>
      </c>
      <c r="K34" s="50">
        <f t="shared" si="0"/>
        <v>0</v>
      </c>
      <c r="L34" s="28"/>
      <c r="M34" s="3"/>
    </row>
    <row r="35" spans="1:13" x14ac:dyDescent="0.25">
      <c r="A35" s="39" t="s">
        <v>180</v>
      </c>
      <c r="B35" s="25"/>
      <c r="C35" s="17" t="str">
        <f>IF(B35="","",(_xlfn.IFNA(INDEX(MasterNumberData!D:D,MATCH('CapitalExp-Gen'!B35,MasterNumberData!A:A,0)),"Invalid Master Number")))</f>
        <v/>
      </c>
      <c r="D35" s="26"/>
      <c r="E35" s="26"/>
      <c r="F35" s="26"/>
      <c r="G35" s="26"/>
      <c r="H35" s="26"/>
      <c r="I35" s="26"/>
      <c r="J35" s="51">
        <f t="shared" si="1"/>
        <v>0</v>
      </c>
      <c r="K35" s="50">
        <f t="shared" si="0"/>
        <v>0</v>
      </c>
      <c r="L35" s="28"/>
      <c r="M35" s="3"/>
    </row>
    <row r="36" spans="1:13" x14ac:dyDescent="0.25">
      <c r="A36" s="39" t="s">
        <v>181</v>
      </c>
      <c r="B36" s="25"/>
      <c r="C36" s="17" t="str">
        <f>IF(B36="","",(_xlfn.IFNA(INDEX(MasterNumberData!D:D,MATCH('CapitalExp-Gen'!B36,MasterNumberData!A:A,0)),"Invalid Master Number")))</f>
        <v/>
      </c>
      <c r="D36" s="26"/>
      <c r="E36" s="26"/>
      <c r="F36" s="26"/>
      <c r="G36" s="26"/>
      <c r="H36" s="26"/>
      <c r="I36" s="26"/>
      <c r="J36" s="51">
        <f t="shared" si="1"/>
        <v>0</v>
      </c>
      <c r="K36" s="50">
        <f t="shared" si="0"/>
        <v>0</v>
      </c>
      <c r="L36" s="28"/>
      <c r="M36" s="3"/>
    </row>
    <row r="37" spans="1:13" x14ac:dyDescent="0.25">
      <c r="A37" s="39" t="s">
        <v>182</v>
      </c>
      <c r="B37" s="25"/>
      <c r="C37" s="17" t="str">
        <f>IF(B37="","",(_xlfn.IFNA(INDEX(MasterNumberData!D:D,MATCH('CapitalExp-Gen'!B37,MasterNumberData!A:A,0)),"Invalid Master Number")))</f>
        <v/>
      </c>
      <c r="D37" s="26"/>
      <c r="E37" s="26"/>
      <c r="F37" s="26"/>
      <c r="G37" s="26"/>
      <c r="H37" s="26"/>
      <c r="I37" s="26"/>
      <c r="J37" s="51">
        <f t="shared" si="1"/>
        <v>0</v>
      </c>
      <c r="K37" s="50">
        <f t="shared" si="0"/>
        <v>0</v>
      </c>
      <c r="L37" s="28"/>
      <c r="M37" s="3"/>
    </row>
    <row r="38" spans="1:13" x14ac:dyDescent="0.25">
      <c r="A38" s="39" t="s">
        <v>183</v>
      </c>
      <c r="B38" s="25"/>
      <c r="C38" s="17" t="str">
        <f>IF(B38="","",(_xlfn.IFNA(INDEX(MasterNumberData!D:D,MATCH('CapitalExp-Gen'!B38,MasterNumberData!A:A,0)),"Invalid Master Number")))</f>
        <v/>
      </c>
      <c r="D38" s="26"/>
      <c r="E38" s="26"/>
      <c r="F38" s="26"/>
      <c r="G38" s="26"/>
      <c r="H38" s="26"/>
      <c r="I38" s="26"/>
      <c r="J38" s="51">
        <f t="shared" si="1"/>
        <v>0</v>
      </c>
      <c r="K38" s="50">
        <f t="shared" si="0"/>
        <v>0</v>
      </c>
      <c r="L38" s="28"/>
      <c r="M38" s="3"/>
    </row>
    <row r="39" spans="1:13" x14ac:dyDescent="0.25">
      <c r="A39" s="39" t="s">
        <v>184</v>
      </c>
      <c r="B39" s="25"/>
      <c r="C39" s="17" t="str">
        <f>IF(B39="","",(_xlfn.IFNA(INDEX(MasterNumberData!D:D,MATCH('CapitalExp-Gen'!B39,MasterNumberData!A:A,0)),"Invalid Master Number")))</f>
        <v/>
      </c>
      <c r="D39" s="26"/>
      <c r="E39" s="26"/>
      <c r="F39" s="26"/>
      <c r="G39" s="26"/>
      <c r="H39" s="26"/>
      <c r="I39" s="26"/>
      <c r="J39" s="51">
        <f t="shared" si="1"/>
        <v>0</v>
      </c>
      <c r="K39" s="50">
        <f t="shared" si="0"/>
        <v>0</v>
      </c>
      <c r="L39" s="28"/>
      <c r="M39" s="3"/>
    </row>
    <row r="40" spans="1:13" customFormat="1" x14ac:dyDescent="0.25">
      <c r="A40" s="39" t="s">
        <v>185</v>
      </c>
      <c r="B40" s="40"/>
      <c r="C40" s="17" t="str">
        <f>IF(B40="","",(_xlfn.IFNA(INDEX(MasterNumberData!D:D,MATCH('CapitalExp-Gen'!B40,MasterNumberData!A:A,0)),"Invalid Master Number")))</f>
        <v/>
      </c>
      <c r="D40" s="26"/>
      <c r="E40" s="26"/>
      <c r="F40" s="26"/>
      <c r="G40" s="26"/>
      <c r="H40" s="26"/>
      <c r="I40" s="26"/>
      <c r="J40" s="51">
        <f t="shared" si="1"/>
        <v>0</v>
      </c>
      <c r="K40" s="50">
        <f t="shared" si="0"/>
        <v>0</v>
      </c>
      <c r="L40" s="41"/>
      <c r="M40" s="3"/>
    </row>
    <row r="41" spans="1:13" customFormat="1" x14ac:dyDescent="0.25">
      <c r="A41" s="39" t="s">
        <v>186</v>
      </c>
      <c r="B41" s="40"/>
      <c r="C41" s="47"/>
      <c r="D41" s="26"/>
      <c r="E41" s="26"/>
      <c r="F41" s="26"/>
      <c r="G41" s="26"/>
      <c r="H41" s="26"/>
      <c r="I41" s="26"/>
      <c r="J41" s="51">
        <f t="shared" si="1"/>
        <v>0</v>
      </c>
      <c r="K41" s="50">
        <f t="shared" si="0"/>
        <v>0</v>
      </c>
      <c r="L41" s="41"/>
      <c r="M41" s="3"/>
    </row>
    <row r="42" spans="1:13" customFormat="1" x14ac:dyDescent="0.25">
      <c r="A42" s="39" t="s">
        <v>187</v>
      </c>
      <c r="B42" s="40"/>
      <c r="C42" s="47"/>
      <c r="D42" s="26"/>
      <c r="E42" s="26"/>
      <c r="F42" s="26"/>
      <c r="G42" s="26"/>
      <c r="H42" s="26"/>
      <c r="I42" s="26"/>
      <c r="J42" s="51">
        <f t="shared" si="1"/>
        <v>0</v>
      </c>
      <c r="K42" s="50">
        <f t="shared" si="0"/>
        <v>0</v>
      </c>
      <c r="L42" s="41"/>
      <c r="M42" s="3"/>
    </row>
    <row r="43" spans="1:13" customFormat="1" x14ac:dyDescent="0.25">
      <c r="A43" s="39" t="s">
        <v>188</v>
      </c>
      <c r="B43" s="40"/>
      <c r="C43" s="47"/>
      <c r="D43" s="26"/>
      <c r="E43" s="26"/>
      <c r="F43" s="26"/>
      <c r="G43" s="26"/>
      <c r="H43" s="26"/>
      <c r="I43" s="26"/>
      <c r="J43" s="51">
        <f t="shared" si="1"/>
        <v>0</v>
      </c>
      <c r="K43" s="50">
        <f t="shared" si="0"/>
        <v>0</v>
      </c>
      <c r="L43" s="41"/>
      <c r="M43" s="3"/>
    </row>
    <row r="44" spans="1:13" customFormat="1" x14ac:dyDescent="0.25">
      <c r="A44" s="39" t="s">
        <v>189</v>
      </c>
      <c r="B44" s="40"/>
      <c r="C44" s="47"/>
      <c r="D44" s="26"/>
      <c r="E44" s="26"/>
      <c r="F44" s="26"/>
      <c r="G44" s="26"/>
      <c r="H44" s="26"/>
      <c r="I44" s="26"/>
      <c r="J44" s="51">
        <f t="shared" si="1"/>
        <v>0</v>
      </c>
      <c r="K44" s="50">
        <f t="shared" si="0"/>
        <v>0</v>
      </c>
      <c r="L44" s="41"/>
      <c r="M44" s="3"/>
    </row>
    <row r="45" spans="1:13" customFormat="1" x14ac:dyDescent="0.25">
      <c r="A45" s="39" t="s">
        <v>190</v>
      </c>
      <c r="B45" s="40"/>
      <c r="C45" s="47"/>
      <c r="D45" s="26"/>
      <c r="E45" s="26"/>
      <c r="F45" s="26"/>
      <c r="G45" s="26"/>
      <c r="H45" s="26"/>
      <c r="I45" s="26"/>
      <c r="J45" s="51">
        <f t="shared" si="1"/>
        <v>0</v>
      </c>
      <c r="K45" s="50">
        <f t="shared" si="0"/>
        <v>0</v>
      </c>
      <c r="L45" s="41"/>
      <c r="M45" s="3"/>
    </row>
    <row r="46" spans="1:13" s="1" customFormat="1" x14ac:dyDescent="0.25">
      <c r="A46" s="31" t="s">
        <v>58</v>
      </c>
      <c r="B46" s="32" t="s">
        <v>160</v>
      </c>
      <c r="C46" s="33" t="s">
        <v>191</v>
      </c>
      <c r="D46" s="34">
        <f t="shared" ref="D46:L46" si="2">SUM(D16:D45)</f>
        <v>0</v>
      </c>
      <c r="E46" s="34">
        <f t="shared" si="2"/>
        <v>0</v>
      </c>
      <c r="F46" s="34">
        <f t="shared" si="2"/>
        <v>0</v>
      </c>
      <c r="G46" s="34">
        <f t="shared" si="2"/>
        <v>0</v>
      </c>
      <c r="H46" s="34">
        <f>SUM(H16:H45)</f>
        <v>0</v>
      </c>
      <c r="I46" s="34">
        <f>SUM(I16:I45)</f>
        <v>0</v>
      </c>
      <c r="J46" s="34">
        <f>SUM(J16:J45)</f>
        <v>0</v>
      </c>
      <c r="K46" s="34">
        <f>SUM(K16:K45)</f>
        <v>0</v>
      </c>
      <c r="L46" s="34">
        <f t="shared" si="2"/>
        <v>0</v>
      </c>
    </row>
    <row r="47" spans="1:13" customFormat="1" x14ac:dyDescent="0.25">
      <c r="A47" s="31" t="s">
        <v>61</v>
      </c>
      <c r="B47" s="42" t="s">
        <v>160</v>
      </c>
      <c r="C47" s="33" t="s">
        <v>62</v>
      </c>
      <c r="D47" s="52" t="s">
        <v>160</v>
      </c>
      <c r="E47" s="52" t="s">
        <v>160</v>
      </c>
      <c r="F47" s="52" t="s">
        <v>160</v>
      </c>
      <c r="G47" s="52" t="s">
        <v>160</v>
      </c>
      <c r="H47" s="52" t="s">
        <v>160</v>
      </c>
      <c r="I47" s="52" t="s">
        <v>160</v>
      </c>
      <c r="J47" s="52" t="s">
        <v>160</v>
      </c>
      <c r="K47" s="8">
        <f>-J46-$K$46</f>
        <v>0</v>
      </c>
      <c r="L47" s="52" t="s">
        <v>160</v>
      </c>
    </row>
    <row r="48" spans="1:13" customFormat="1" x14ac:dyDescent="0.25">
      <c r="A48" s="6"/>
      <c r="B48" s="2"/>
      <c r="C48" s="1"/>
    </row>
    <row r="49" spans="1:3" customFormat="1" x14ac:dyDescent="0.25">
      <c r="A49" s="6"/>
      <c r="B49" s="2"/>
      <c r="C49" s="1"/>
    </row>
    <row r="50" spans="1:3" customFormat="1" x14ac:dyDescent="0.25">
      <c r="A50" s="6"/>
      <c r="B50" s="2"/>
      <c r="C50" s="1"/>
    </row>
    <row r="51" spans="1:3" customFormat="1" x14ac:dyDescent="0.25">
      <c r="A51" s="6"/>
      <c r="B51" s="2"/>
      <c r="C51" s="1"/>
    </row>
    <row r="52" spans="1:3" customFormat="1" x14ac:dyDescent="0.25">
      <c r="A52" s="6"/>
      <c r="B52" s="2"/>
      <c r="C52" s="1"/>
    </row>
    <row r="53" spans="1:3" customFormat="1" x14ac:dyDescent="0.25">
      <c r="A53" s="6"/>
      <c r="B53" s="2"/>
      <c r="C53" s="1"/>
    </row>
    <row r="54" spans="1:3" customFormat="1" x14ac:dyDescent="0.25">
      <c r="A54" s="6"/>
      <c r="B54" s="2"/>
      <c r="C54" s="1"/>
    </row>
  </sheetData>
  <sheetProtection algorithmName="SHA-512" hashValue="I0C+hbophQx/11FtkTTB0TNUI3ksQf/8l9FK5QHQ8oIp5oaTuoeT0sPPPkfjpfmGGqtCxq9dB8I7OIvA3Mk2FQ==" saltValue="Cz3Jr6lZhxmea0cbgkkTaQ==" spinCount="100000" sheet="1" objects="1" scenarios="1" selectLockedCells="1"/>
  <dataConsolidate/>
  <mergeCells count="7">
    <mergeCell ref="A5:C5"/>
    <mergeCell ref="A1:C3"/>
    <mergeCell ref="D3:K3"/>
    <mergeCell ref="D4:K4"/>
    <mergeCell ref="D5:K5"/>
    <mergeCell ref="D1:K1"/>
    <mergeCell ref="D2:K2"/>
  </mergeCells>
  <conditionalFormatting sqref="D1">
    <cfRule type="expression" dxfId="224" priority="6">
      <formula>AND(COUNTA(C7) =0,COUNTA(D16:I45,L16:L45,B16:B45,C11,C41:C45)&lt;&gt;0)</formula>
    </cfRule>
  </conditionalFormatting>
  <conditionalFormatting sqref="D2">
    <cfRule type="expression" dxfId="223" priority="7">
      <formula>AND(COUNTA(C11) =0,COUNTA(B16:B45,D16:I45,L16:L45,C41:C45)&lt;&gt;0)</formula>
    </cfRule>
  </conditionalFormatting>
  <conditionalFormatting sqref="D3">
    <cfRule type="expression" dxfId="222" priority="8">
      <formula>AND(COUNTA(B40)= 0,COUNTA(D40:I40,L40)&lt;&gt;0)</formula>
    </cfRule>
    <cfRule type="expression" dxfId="221" priority="9">
      <formula>AND(COUNTA(B24)= 0,COUNTA(D24:I24,L24)&lt;&gt;0)</formula>
    </cfRule>
    <cfRule type="expression" dxfId="220" priority="10">
      <formula>AND(COUNTA(B23)= 0,COUNTA(D23:I23,L23)&lt;&gt;0)</formula>
    </cfRule>
    <cfRule type="expression" dxfId="219" priority="11">
      <formula>AND(COUNTA(B22)= 0,COUNTA(D22:I22,L22)&lt;&gt;0)</formula>
    </cfRule>
    <cfRule type="expression" dxfId="218" priority="12">
      <formula>AND(COUNTA(B21)= 0,COUNTA(D21:I21,L21)&lt;&gt;0)</formula>
    </cfRule>
    <cfRule type="expression" dxfId="217" priority="13">
      <formula>AND(COUNTA(B20)= 0,COUNTA(D20:I20,L20)&lt;&gt;0)</formula>
    </cfRule>
    <cfRule type="expression" dxfId="216" priority="14">
      <formula>AND(COUNTA(B19)= 0,COUNTA(D19:I19,L19)&lt;&gt;0)</formula>
    </cfRule>
    <cfRule type="expression" dxfId="215" priority="15">
      <formula>AND(COUNTA(B18)= 0,COUNTA(D18:I18,L18)&lt;&gt;0)</formula>
    </cfRule>
    <cfRule type="expression" dxfId="214" priority="16">
      <formula>AND(COUNTA(B17)= 0,COUNTA(D17:I17,L17)&lt;&gt;0)</formula>
    </cfRule>
    <cfRule type="expression" dxfId="213" priority="17">
      <formula>AND(COUNTA(B16)= 0,COUNTA(D16:I16,L16)&lt;&gt;0)</formula>
    </cfRule>
  </conditionalFormatting>
  <conditionalFormatting sqref="D3">
    <cfRule type="expression" dxfId="212" priority="18">
      <formula>AND(COUNTA(B39)= 0,COUNTA(D39:I39,L39)&lt;&gt;0)</formula>
    </cfRule>
    <cfRule type="expression" dxfId="211" priority="19">
      <formula>AND(COUNTA(B38)= 0,COUNTA(D38:I38,L38)&lt;&gt;0)</formula>
    </cfRule>
    <cfRule type="expression" dxfId="210" priority="20">
      <formula>AND(COUNTA(B37)= 0,COUNTA(D37:I37,L37)&lt;&gt;0)</formula>
    </cfRule>
    <cfRule type="expression" dxfId="209" priority="21">
      <formula>AND(COUNTA(B36)= 0,COUNTA(D36:I36,L36)&lt;&gt;0)</formula>
    </cfRule>
    <cfRule type="expression" dxfId="208" priority="22">
      <formula>AND(COUNTA(B35)= 0,COUNTA(D35:I35,L35)&lt;&gt;0)</formula>
    </cfRule>
    <cfRule type="expression" dxfId="207" priority="23">
      <formula>AND(COUNTA(B34)= 0,COUNTA(D34:I34,L34)&lt;&gt;0)</formula>
    </cfRule>
    <cfRule type="expression" dxfId="206" priority="24">
      <formula>AND(COUNTA(B33)= 0,COUNTA(D33:I33,L33)&lt;&gt;0)</formula>
    </cfRule>
    <cfRule type="expression" dxfId="205" priority="25">
      <formula>AND(COUNTA(B32)= 0,COUNTA(D32:I32,L32)&lt;&gt;0)</formula>
    </cfRule>
    <cfRule type="expression" dxfId="204" priority="26">
      <formula>AND(COUNTA(B31)= 0,COUNTA(D31:I31,L31)&lt;&gt;0)</formula>
    </cfRule>
    <cfRule type="expression" dxfId="203" priority="27">
      <formula>AND(COUNTA(B30)= 0,COUNTA(D30:I30,L30)&lt;&gt;0)</formula>
    </cfRule>
    <cfRule type="expression" dxfId="202" priority="28">
      <formula>AND(COUNTA(B30)= 0,COUNTA(D30:I30,L30)&lt;&gt;0)</formula>
    </cfRule>
    <cfRule type="expression" dxfId="201" priority="29">
      <formula>AND(COUNTA(B29)= 0,COUNTA(D29:I29,L29)&lt;&gt;0)</formula>
    </cfRule>
    <cfRule type="expression" dxfId="200" priority="30">
      <formula>AND(COUNTA(B29)= 0,COUNTA(D29:I29,L29)&lt;&gt;0)</formula>
    </cfRule>
    <cfRule type="expression" dxfId="199" priority="31">
      <formula>AND(COUNTA(B28)= 0,COUNTA(D28:I28,L28)&lt;&gt;0)</formula>
    </cfRule>
    <cfRule type="expression" dxfId="198" priority="32">
      <formula>AND(COUNTA(B27)= 0,COUNTA(D27:I27,L27)&lt;&gt;0)</formula>
    </cfRule>
    <cfRule type="expression" dxfId="197" priority="33">
      <formula>AND(COUNTA(B26)= 0,COUNTA(D26:I26,L26)&lt;&gt;0)</formula>
    </cfRule>
    <cfRule type="expression" dxfId="196" priority="34">
      <formula>AND(COUNTA(B25)= 0,COUNTA(D25:I25,L25)&lt;&gt;0)</formula>
    </cfRule>
  </conditionalFormatting>
  <conditionalFormatting sqref="D3">
    <cfRule type="expression" dxfId="195" priority="35">
      <formula>AND(COUNTA(B45)= 0,COUNTA(D45:I45,L45,C45)&lt;&gt;0)</formula>
    </cfRule>
    <cfRule type="expression" dxfId="194" priority="36">
      <formula>AND(COUNTA(B44)= 0,COUNTA(D44:I44,L44,C44)&lt;&gt;0)</formula>
    </cfRule>
    <cfRule type="expression" dxfId="193" priority="37">
      <formula>AND(COUNTA(B43)= 0,COUNTA(D43:I43,L43,C43)&lt;&gt;0)</formula>
    </cfRule>
    <cfRule type="expression" dxfId="192" priority="38">
      <formula>AND(COUNTA(B42)= 0,COUNTA(D42:I42,L42,C42)&lt;&gt;0)</formula>
    </cfRule>
    <cfRule type="expression" dxfId="191" priority="39">
      <formula>AND(COUNTA(B41)= 0,COUNTA(D41:I41,L41,C41)&lt;&gt;0)</formula>
    </cfRule>
    <cfRule type="expression" dxfId="190" priority="40">
      <formula>AND(COUNTA(B41)= 0,COUNTA(D41:I41,L41,C41)&lt;&gt;0)</formula>
    </cfRule>
  </conditionalFormatting>
  <conditionalFormatting sqref="D5">
    <cfRule type="expression" dxfId="189" priority="47">
      <formula>AND(COUNTA(C12) =0,COUNTA(D16:I45,L16:L45,B16:B45,C41:C45)&lt;&gt;0)</formula>
    </cfRule>
  </conditionalFormatting>
  <conditionalFormatting sqref="D4">
    <cfRule type="expression" dxfId="188" priority="1">
      <formula>AND(COUNTA(C45)= 0,COUNTA(D45:I45,L45)&lt;&gt;0)</formula>
    </cfRule>
    <cfRule type="expression" dxfId="187" priority="2">
      <formula>AND(COUNTA(C44)= 0,COUNTA(D44:I44,L44)&lt;&gt;0)</formula>
    </cfRule>
    <cfRule type="expression" dxfId="186" priority="3">
      <formula>AND(COUNTA(C43)= 0,COUNTA(D43:I43,L43)&lt;&gt;0)</formula>
    </cfRule>
    <cfRule type="expression" dxfId="185" priority="4">
      <formula>AND(COUNTA(C42)= 0,COUNTA(D42:I42,L42)&lt;&gt;0)</formula>
    </cfRule>
    <cfRule type="expression" dxfId="184" priority="5">
      <formula>AND(COUNTA(C41)= 0,COUNTA(D41:I41,L41)&lt;&gt;0)</formula>
    </cfRule>
  </conditionalFormatting>
  <dataValidations count="4">
    <dataValidation operator="lessThanOrEqual" allowBlank="1" showInputMessage="1" showErrorMessage="1" errorTitle="Data Entry Error" error="Negative values only with no decimals." sqref="J16:J45" xr:uid="{DC837A26-037C-48F5-AC5F-9F967E5EFBB2}"/>
    <dataValidation type="whole" allowBlank="1" showInputMessage="1" showErrorMessage="1" errorTitle="Data Entry Error" error="Please enter a 4-digit numeric valid master number." sqref="B41:B45" xr:uid="{8FF014FF-2CC3-41BB-8663-EDE87C5CB1A9}">
      <formula1>1000</formula1>
      <formula2>9999</formula2>
    </dataValidation>
    <dataValidation type="whole" operator="greaterThanOrEqual" allowBlank="1" showInputMessage="1" showErrorMessage="1" errorTitle="Data Entry Error" error="Positive numbers only with no decimals." sqref="L16:L45 D16:G45" xr:uid="{3615CAAB-F6BF-4517-946A-245438572C6E}">
      <formula1>1</formula1>
    </dataValidation>
    <dataValidation type="whole" operator="lessThanOrEqual" allowBlank="1" showInputMessage="1" showErrorMessage="1" errorTitle="Data Entry Error" error="Negative values only with no decimals." promptTitle="Note" prompt="Negative values only" sqref="H16:I45" xr:uid="{3FF33EAB-4AB4-43A3-B480-481102ABB9C2}">
      <formula1>-1</formula1>
    </dataValidation>
  </dataValidations>
  <pageMargins left="0.25" right="0.15" top="0.5" bottom="0.5" header="0.3" footer="0.3"/>
  <pageSetup scale="63"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EB258746-CC8E-42CA-8FC9-9B1398415E17}">
          <x14:formula1>
            <xm:f>MNS_List!$Q$2:$Q$3</xm:f>
          </x14:formula1>
          <xm:sqref>C12</xm:sqref>
        </x14:dataValidation>
        <x14:dataValidation type="list" allowBlank="1" showInputMessage="1" showErrorMessage="1" errorTitle="Data Entry Error" error="Please select or enter a valid Master Number Type from the drop down list." xr:uid="{133E9D0F-9E4B-499F-A818-E9B5A9381A0B}">
          <x14:formula1>
            <xm:f>MNS_List!$O$2:$O$8</xm:f>
          </x14:formula1>
          <xm:sqref>C41:C45</xm:sqref>
        </x14:dataValidation>
        <x14:dataValidation type="list" allowBlank="1" showInputMessage="1" showErrorMessage="1" errorTitle="Data Entry Error" error="Please enter or select a value from the dropdown list." xr:uid="{2DAE589F-F93F-43A0-9448-3289424E9B2B}">
          <x14:formula1>
            <xm:f>MNS_List!$K$2:$K$141</xm:f>
          </x14:formula1>
          <xm:sqref>C7</xm:sqref>
        </x14:dataValidation>
        <x14:dataValidation type="list" allowBlank="1" showInputMessage="1" showErrorMessage="1" errorTitle="Data Entry Error" error="Please enter or select a valid Master Number" xr:uid="{6B9603BB-CFFF-4512-833F-FB59C8E9FB44}">
          <x14:formula1>
            <xm:f>OFFSET(MNS_List!$F$2,,,COUNTIF(MNS_List!$F$2:$F$25,"&gt;0"),)</xm:f>
          </x14:formula1>
          <xm:sqref>B16:B40</xm:sqref>
        </x14:dataValidation>
        <x14:dataValidation type="list" allowBlank="1" showInputMessage="1" showErrorMessage="1" xr:uid="{7143F009-3356-413A-A3E5-350EE3406E63}">
          <x14:formula1>
            <xm:f>MNS_List!$M$2:$M$13</xm:f>
          </x14:formula1>
          <xm:sqref>C11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E9381-480F-456B-A94A-F48B68869F87}">
  <sheetPr codeName="Sheet3">
    <pageSetUpPr fitToPage="1"/>
  </sheetPr>
  <dimension ref="A1:N54"/>
  <sheetViews>
    <sheetView showGridLines="0" zoomScale="90" zoomScaleNormal="90" workbookViewId="0">
      <pane ySplit="5" topLeftCell="A6" activePane="bottomLeft" state="frozen"/>
      <selection pane="bottomLeft" activeCell="C12" sqref="C12"/>
    </sheetView>
  </sheetViews>
  <sheetFormatPr defaultColWidth="9.140625" defaultRowHeight="15" x14ac:dyDescent="0.25"/>
  <cols>
    <col min="1" max="1" width="5.5703125" style="10" customWidth="1"/>
    <col min="2" max="2" width="23.7109375" style="2" customWidth="1"/>
    <col min="3" max="3" width="42.85546875" style="1" customWidth="1"/>
    <col min="4" max="4" width="15.85546875" style="14" customWidth="1"/>
    <col min="5" max="5" width="16" style="14" customWidth="1"/>
    <col min="6" max="6" width="14.5703125" style="14" customWidth="1"/>
    <col min="7" max="7" width="13.5703125" style="14" customWidth="1"/>
    <col min="8" max="10" width="14.42578125" style="14" customWidth="1"/>
    <col min="11" max="11" width="17" style="14" customWidth="1"/>
    <col min="12" max="12" width="20.140625" style="14" customWidth="1"/>
    <col min="13" max="14" width="9.140625" style="15"/>
    <col min="15" max="16384" width="9.140625" style="14"/>
  </cols>
  <sheetData>
    <row r="1" spans="1:14" ht="14.25" customHeight="1" x14ac:dyDescent="0.25">
      <c r="A1" s="7" t="s">
        <v>1034</v>
      </c>
      <c r="B1" s="55"/>
      <c r="C1" s="56"/>
      <c r="D1" s="262" t="s">
        <v>147</v>
      </c>
      <c r="E1" s="262"/>
      <c r="F1" s="262"/>
      <c r="G1" s="262"/>
      <c r="H1" s="262"/>
      <c r="I1" s="262"/>
      <c r="J1" s="262"/>
      <c r="K1" s="262"/>
    </row>
    <row r="2" spans="1:14" ht="13.5" customHeight="1" x14ac:dyDescent="0.25">
      <c r="A2" s="54"/>
      <c r="B2" s="54"/>
      <c r="D2" s="262" t="s">
        <v>149</v>
      </c>
      <c r="E2" s="262"/>
      <c r="F2" s="262"/>
      <c r="G2" s="262"/>
      <c r="H2" s="262"/>
      <c r="I2" s="262"/>
      <c r="J2" s="262"/>
      <c r="K2" s="262"/>
    </row>
    <row r="3" spans="1:14" ht="14.25" customHeight="1" x14ac:dyDescent="0.25">
      <c r="A3" s="259" t="s">
        <v>148</v>
      </c>
      <c r="B3" s="259"/>
      <c r="D3" s="261" t="s">
        <v>150</v>
      </c>
      <c r="E3" s="261"/>
      <c r="F3" s="261"/>
      <c r="G3" s="261"/>
      <c r="H3" s="261"/>
      <c r="I3" s="261"/>
      <c r="J3" s="261"/>
      <c r="K3" s="261"/>
      <c r="M3" s="14"/>
      <c r="N3" s="14"/>
    </row>
    <row r="4" spans="1:14" ht="14.25" customHeight="1" x14ac:dyDescent="0.25">
      <c r="A4" s="259"/>
      <c r="B4" s="259"/>
      <c r="D4" s="261" t="s">
        <v>151</v>
      </c>
      <c r="E4" s="261"/>
      <c r="F4" s="261"/>
      <c r="G4" s="261"/>
      <c r="H4" s="261"/>
      <c r="I4" s="261"/>
      <c r="J4" s="261"/>
      <c r="K4" s="261"/>
      <c r="M4" s="14"/>
      <c r="N4" s="14"/>
    </row>
    <row r="5" spans="1:14" ht="14.25" customHeight="1" x14ac:dyDescent="0.25">
      <c r="A5" s="54"/>
      <c r="B5" s="54"/>
      <c r="D5" s="261" t="s">
        <v>954</v>
      </c>
      <c r="E5" s="261"/>
      <c r="F5" s="261"/>
      <c r="G5" s="261"/>
      <c r="H5" s="261"/>
      <c r="I5" s="261"/>
      <c r="J5" s="261"/>
      <c r="K5" s="261"/>
      <c r="M5" s="14"/>
      <c r="N5" s="14"/>
    </row>
    <row r="6" spans="1:14" x14ac:dyDescent="0.25">
      <c r="A6" s="5"/>
      <c r="B6" s="4" t="s">
        <v>5</v>
      </c>
      <c r="M6" s="14"/>
      <c r="N6" s="14"/>
    </row>
    <row r="7" spans="1:14" x14ac:dyDescent="0.25">
      <c r="A7" s="5"/>
      <c r="B7" s="57" t="s">
        <v>6</v>
      </c>
      <c r="C7" s="60" t="str">
        <f>'CapitalExp-Gen'!$C$7 &amp; ""</f>
        <v/>
      </c>
      <c r="D7" s="16"/>
      <c r="E7" s="16"/>
      <c r="F7" s="3"/>
      <c r="M7" s="14"/>
      <c r="N7" s="14"/>
    </row>
    <row r="8" spans="1:14" ht="18" customHeight="1" x14ac:dyDescent="0.25">
      <c r="A8" s="5"/>
      <c r="B8" s="57" t="s">
        <v>8</v>
      </c>
      <c r="C8" s="61" t="str">
        <f>'CapitalExp-Gen'!$C$8 &amp; ""</f>
        <v/>
      </c>
      <c r="D8" s="16"/>
      <c r="E8" s="16"/>
      <c r="F8" s="3"/>
      <c r="M8" s="14"/>
      <c r="N8" s="14"/>
    </row>
    <row r="9" spans="1:14" x14ac:dyDescent="0.25">
      <c r="A9" s="5"/>
      <c r="B9" s="57" t="s">
        <v>14</v>
      </c>
      <c r="C9" s="60" t="str">
        <f>'CapitalExp-Gen'!$C$9 &amp; ""</f>
        <v/>
      </c>
      <c r="D9" s="16"/>
      <c r="E9" s="16"/>
      <c r="M9" s="14"/>
      <c r="N9" s="14"/>
    </row>
    <row r="10" spans="1:14" x14ac:dyDescent="0.25">
      <c r="A10" s="5"/>
      <c r="B10" s="57" t="s">
        <v>16</v>
      </c>
      <c r="C10" s="60" t="str">
        <f>'CapitalExp-Gen'!$C$10 &amp; ""</f>
        <v/>
      </c>
      <c r="D10" s="16"/>
      <c r="E10" s="16"/>
      <c r="F10" s="3"/>
      <c r="M10" s="14"/>
      <c r="N10" s="14"/>
    </row>
    <row r="11" spans="1:14" x14ac:dyDescent="0.25">
      <c r="A11" s="5"/>
      <c r="B11" s="57" t="s">
        <v>18</v>
      </c>
      <c r="C11" s="60" t="str">
        <f>'CapitalExp-Gen'!$C$11 &amp; ""</f>
        <v/>
      </c>
      <c r="D11" s="15"/>
      <c r="E11" s="15"/>
      <c r="M11" s="14"/>
      <c r="N11" s="14"/>
    </row>
    <row r="12" spans="1:14" x14ac:dyDescent="0.25">
      <c r="A12" s="5"/>
      <c r="B12" s="57" t="s">
        <v>951</v>
      </c>
      <c r="C12" s="63"/>
      <c r="D12" s="15"/>
      <c r="E12" s="15"/>
      <c r="M12" s="14"/>
      <c r="N12" s="14"/>
    </row>
    <row r="13" spans="1:14" ht="12" customHeight="1" x14ac:dyDescent="0.25">
      <c r="A13" s="5"/>
    </row>
    <row r="14" spans="1:14" s="23" customFormat="1" ht="45" customHeight="1" x14ac:dyDescent="0.25">
      <c r="A14" s="17" t="s">
        <v>152</v>
      </c>
      <c r="B14" s="17" t="s">
        <v>153</v>
      </c>
      <c r="C14" s="17" t="s">
        <v>37</v>
      </c>
      <c r="D14" s="18" t="s">
        <v>154</v>
      </c>
      <c r="E14" s="18" t="s">
        <v>155</v>
      </c>
      <c r="F14" s="19" t="s">
        <v>156</v>
      </c>
      <c r="G14" s="18" t="s">
        <v>157</v>
      </c>
      <c r="H14" s="20" t="s">
        <v>158</v>
      </c>
      <c r="I14" s="20" t="s">
        <v>89</v>
      </c>
      <c r="J14" s="48" t="s">
        <v>1004</v>
      </c>
      <c r="K14" s="21" t="s">
        <v>54</v>
      </c>
      <c r="L14" s="19" t="s">
        <v>57</v>
      </c>
      <c r="M14" s="22"/>
      <c r="N14" s="22"/>
    </row>
    <row r="15" spans="1:14" s="23" customFormat="1" ht="28.5" customHeight="1" x14ac:dyDescent="0.25">
      <c r="A15" s="17" t="s">
        <v>159</v>
      </c>
      <c r="B15" s="17" t="s">
        <v>160</v>
      </c>
      <c r="C15" s="17" t="s">
        <v>160</v>
      </c>
      <c r="D15" s="18" t="s">
        <v>39</v>
      </c>
      <c r="E15" s="18" t="s">
        <v>42</v>
      </c>
      <c r="F15" s="19" t="s">
        <v>45</v>
      </c>
      <c r="G15" s="18" t="s">
        <v>48</v>
      </c>
      <c r="H15" s="19" t="s">
        <v>71</v>
      </c>
      <c r="I15" s="19" t="s">
        <v>53</v>
      </c>
      <c r="J15" s="49" t="s">
        <v>994</v>
      </c>
      <c r="K15" s="21" t="s">
        <v>1239</v>
      </c>
      <c r="L15" s="19" t="s">
        <v>75</v>
      </c>
      <c r="M15" s="22"/>
      <c r="N15" s="22"/>
    </row>
    <row r="16" spans="1:14" s="16" customFormat="1" x14ac:dyDescent="0.25">
      <c r="A16" s="24" t="s">
        <v>161</v>
      </c>
      <c r="B16" s="25"/>
      <c r="C16" s="17" t="str">
        <f>IF(B16="","",(_xlfn.IFNA(INDEX(MasterNumberData!D:D,MATCH('CapitalExp-Vaccine'!B16,MasterNumberData!A:A,0)),"Invalid Master Number")))</f>
        <v/>
      </c>
      <c r="D16" s="26"/>
      <c r="E16" s="26"/>
      <c r="F16" s="26"/>
      <c r="G16" s="26"/>
      <c r="H16" s="27"/>
      <c r="I16" s="27"/>
      <c r="J16" s="51">
        <f>SUM(H16:I16)</f>
        <v>0</v>
      </c>
      <c r="K16" s="50">
        <f>SUM(D16:G16)</f>
        <v>0</v>
      </c>
      <c r="L16" s="28"/>
      <c r="M16" s="3"/>
      <c r="N16" s="15"/>
    </row>
    <row r="17" spans="1:13" x14ac:dyDescent="0.25">
      <c r="A17" s="29" t="s">
        <v>162</v>
      </c>
      <c r="B17" s="25"/>
      <c r="C17" s="17" t="str">
        <f>IF(B17="","",(_xlfn.IFNA(INDEX(MasterNumberData!D:D,MATCH('CapitalExp-Vaccine'!B17,MasterNumberData!A:A,0)),"Invalid Master Number")))</f>
        <v/>
      </c>
      <c r="D17" s="26"/>
      <c r="E17" s="26"/>
      <c r="F17" s="26"/>
      <c r="G17" s="26"/>
      <c r="H17" s="26"/>
      <c r="I17" s="26"/>
      <c r="J17" s="51">
        <f>SUM(H17:I17)</f>
        <v>0</v>
      </c>
      <c r="K17" s="50">
        <f t="shared" ref="K17:K45" si="0">SUM(D17:G17)</f>
        <v>0</v>
      </c>
      <c r="L17" s="30"/>
      <c r="M17" s="3"/>
    </row>
    <row r="18" spans="1:13" x14ac:dyDescent="0.25">
      <c r="A18" s="29" t="s">
        <v>163</v>
      </c>
      <c r="B18" s="25"/>
      <c r="C18" s="17" t="str">
        <f>IF(B18="","",(_xlfn.IFNA(INDEX(MasterNumberData!D:D,MATCH('CapitalExp-Vaccine'!B18,MasterNumberData!A:A,0)),"Invalid Master Number")))</f>
        <v/>
      </c>
      <c r="D18" s="26"/>
      <c r="E18" s="26"/>
      <c r="F18" s="26"/>
      <c r="G18" s="26"/>
      <c r="H18" s="26"/>
      <c r="I18" s="26"/>
      <c r="J18" s="51">
        <f t="shared" ref="J18:J45" si="1">SUM(H18:I18)</f>
        <v>0</v>
      </c>
      <c r="K18" s="50">
        <f>SUM(D18:G18)</f>
        <v>0</v>
      </c>
      <c r="L18" s="28"/>
      <c r="M18" s="3"/>
    </row>
    <row r="19" spans="1:13" x14ac:dyDescent="0.25">
      <c r="A19" s="29" t="s">
        <v>164</v>
      </c>
      <c r="B19" s="25"/>
      <c r="C19" s="17" t="str">
        <f>IF(B19="","",(_xlfn.IFNA(INDEX(MasterNumberData!D:D,MATCH('CapitalExp-Vaccine'!B19,MasterNumberData!A:A,0)),"Invalid Master Number")))</f>
        <v/>
      </c>
      <c r="D19" s="26"/>
      <c r="E19" s="26"/>
      <c r="F19" s="26"/>
      <c r="G19" s="26"/>
      <c r="H19" s="26"/>
      <c r="I19" s="26"/>
      <c r="J19" s="51">
        <f t="shared" si="1"/>
        <v>0</v>
      </c>
      <c r="K19" s="50">
        <f t="shared" si="0"/>
        <v>0</v>
      </c>
      <c r="L19" s="30"/>
      <c r="M19" s="3"/>
    </row>
    <row r="20" spans="1:13" x14ac:dyDescent="0.25">
      <c r="A20" s="29" t="s">
        <v>165</v>
      </c>
      <c r="B20" s="25"/>
      <c r="C20" s="17" t="str">
        <f>IF(B20="","",(_xlfn.IFNA(INDEX(MasterNumberData!D:D,MATCH('CapitalExp-Vaccine'!B20,MasterNumberData!A:A,0)),"Invalid Master Number")))</f>
        <v/>
      </c>
      <c r="D20" s="26"/>
      <c r="E20" s="26"/>
      <c r="F20" s="26"/>
      <c r="G20" s="26"/>
      <c r="H20" s="26"/>
      <c r="I20" s="26"/>
      <c r="J20" s="51">
        <f t="shared" si="1"/>
        <v>0</v>
      </c>
      <c r="K20" s="50">
        <f t="shared" si="0"/>
        <v>0</v>
      </c>
      <c r="L20" s="28"/>
      <c r="M20" s="3"/>
    </row>
    <row r="21" spans="1:13" x14ac:dyDescent="0.25">
      <c r="A21" s="29" t="s">
        <v>166</v>
      </c>
      <c r="B21" s="25"/>
      <c r="C21" s="17" t="str">
        <f>IF(B21="","",(_xlfn.IFNA(INDEX(MasterNumberData!D:D,MATCH('CapitalExp-Vaccine'!B21,MasterNumberData!A:A,0)),"Invalid Master Number")))</f>
        <v/>
      </c>
      <c r="D21" s="26"/>
      <c r="E21" s="26"/>
      <c r="F21" s="26"/>
      <c r="G21" s="26"/>
      <c r="H21" s="26"/>
      <c r="I21" s="26"/>
      <c r="J21" s="51">
        <f t="shared" si="1"/>
        <v>0</v>
      </c>
      <c r="K21" s="50">
        <f t="shared" si="0"/>
        <v>0</v>
      </c>
      <c r="L21" s="30"/>
      <c r="M21" s="3"/>
    </row>
    <row r="22" spans="1:13" x14ac:dyDescent="0.25">
      <c r="A22" s="29" t="s">
        <v>167</v>
      </c>
      <c r="B22" s="25"/>
      <c r="C22" s="17" t="str">
        <f>IF(B22="","",(_xlfn.IFNA(INDEX(MasterNumberData!D:D,MATCH('CapitalExp-Vaccine'!B22,MasterNumberData!A:A,0)),"Invalid Master Number")))</f>
        <v/>
      </c>
      <c r="D22" s="26"/>
      <c r="E22" s="26"/>
      <c r="F22" s="26"/>
      <c r="G22" s="26"/>
      <c r="H22" s="26"/>
      <c r="I22" s="26"/>
      <c r="J22" s="51">
        <f t="shared" si="1"/>
        <v>0</v>
      </c>
      <c r="K22" s="50">
        <f t="shared" si="0"/>
        <v>0</v>
      </c>
      <c r="L22" s="28"/>
      <c r="M22" s="3"/>
    </row>
    <row r="23" spans="1:13" x14ac:dyDescent="0.25">
      <c r="A23" s="29" t="s">
        <v>168</v>
      </c>
      <c r="B23" s="25"/>
      <c r="C23" s="17" t="str">
        <f>IF(B23="","",(_xlfn.IFNA(INDEX(MasterNumberData!D:D,MATCH('CapitalExp-Vaccine'!B23,MasterNumberData!A:A,0)),"Invalid Master Number")))</f>
        <v/>
      </c>
      <c r="D23" s="26"/>
      <c r="E23" s="26"/>
      <c r="F23" s="26"/>
      <c r="G23" s="26"/>
      <c r="H23" s="26"/>
      <c r="I23" s="26"/>
      <c r="J23" s="51">
        <f t="shared" si="1"/>
        <v>0</v>
      </c>
      <c r="K23" s="50">
        <f t="shared" si="0"/>
        <v>0</v>
      </c>
      <c r="L23" s="30"/>
      <c r="M23" s="3"/>
    </row>
    <row r="24" spans="1:13" x14ac:dyDescent="0.25">
      <c r="A24" s="29" t="s">
        <v>169</v>
      </c>
      <c r="B24" s="25"/>
      <c r="C24" s="17" t="str">
        <f>IF(B24="","",(_xlfn.IFNA(INDEX(MasterNumberData!D:D,MATCH('CapitalExp-Vaccine'!B24,MasterNumberData!A:A,0)),"Invalid Master Number")))</f>
        <v/>
      </c>
      <c r="D24" s="26"/>
      <c r="E24" s="26"/>
      <c r="F24" s="26"/>
      <c r="G24" s="26"/>
      <c r="H24" s="26"/>
      <c r="I24" s="26"/>
      <c r="J24" s="51">
        <f t="shared" si="1"/>
        <v>0</v>
      </c>
      <c r="K24" s="50">
        <f t="shared" si="0"/>
        <v>0</v>
      </c>
      <c r="L24" s="28"/>
      <c r="M24" s="3"/>
    </row>
    <row r="25" spans="1:13" x14ac:dyDescent="0.25">
      <c r="A25" s="39" t="s">
        <v>170</v>
      </c>
      <c r="B25" s="25"/>
      <c r="C25" s="17" t="str">
        <f>IF(B25="","",(_xlfn.IFNA(INDEX(MasterNumberData!D:D,MATCH('CapitalExp-Vaccine'!B25,MasterNumberData!A:A,0)),"Invalid Master Number")))</f>
        <v/>
      </c>
      <c r="D25" s="26"/>
      <c r="E25" s="26"/>
      <c r="F25" s="26"/>
      <c r="G25" s="26"/>
      <c r="H25" s="26"/>
      <c r="I25" s="26"/>
      <c r="J25" s="51">
        <f t="shared" si="1"/>
        <v>0</v>
      </c>
      <c r="K25" s="50">
        <f t="shared" si="0"/>
        <v>0</v>
      </c>
      <c r="L25" s="28"/>
      <c r="M25" s="3"/>
    </row>
    <row r="26" spans="1:13" x14ac:dyDescent="0.25">
      <c r="A26" s="39" t="s">
        <v>171</v>
      </c>
      <c r="B26" s="25"/>
      <c r="C26" s="17" t="str">
        <f>IF(B26="","",(_xlfn.IFNA(INDEX(MasterNumberData!D:D,MATCH('CapitalExp-Vaccine'!B26,MasterNumberData!A:A,0)),"Invalid Master Number")))</f>
        <v/>
      </c>
      <c r="D26" s="26"/>
      <c r="E26" s="26"/>
      <c r="F26" s="26"/>
      <c r="G26" s="26"/>
      <c r="H26" s="26"/>
      <c r="I26" s="26"/>
      <c r="J26" s="51">
        <f t="shared" si="1"/>
        <v>0</v>
      </c>
      <c r="K26" s="50">
        <f t="shared" si="0"/>
        <v>0</v>
      </c>
      <c r="L26" s="28"/>
      <c r="M26" s="3"/>
    </row>
    <row r="27" spans="1:13" x14ac:dyDescent="0.25">
      <c r="A27" s="39" t="s">
        <v>172</v>
      </c>
      <c r="B27" s="25"/>
      <c r="C27" s="17" t="str">
        <f>IF(B27="","",(_xlfn.IFNA(INDEX(MasterNumberData!D:D,MATCH('CapitalExp-Vaccine'!B27,MasterNumberData!A:A,0)),"Invalid Master Number")))</f>
        <v/>
      </c>
      <c r="D27" s="26"/>
      <c r="E27" s="26"/>
      <c r="F27" s="26"/>
      <c r="G27" s="26"/>
      <c r="H27" s="26"/>
      <c r="I27" s="26"/>
      <c r="J27" s="51">
        <f t="shared" si="1"/>
        <v>0</v>
      </c>
      <c r="K27" s="50">
        <f t="shared" si="0"/>
        <v>0</v>
      </c>
      <c r="L27" s="28"/>
      <c r="M27" s="3"/>
    </row>
    <row r="28" spans="1:13" x14ac:dyDescent="0.25">
      <c r="A28" s="39" t="s">
        <v>173</v>
      </c>
      <c r="B28" s="25"/>
      <c r="C28" s="17" t="str">
        <f>IF(B28="","",(_xlfn.IFNA(INDEX(MasterNumberData!D:D,MATCH('CapitalExp-Vaccine'!B28,MasterNumberData!A:A,0)),"Invalid Master Number")))</f>
        <v/>
      </c>
      <c r="D28" s="26"/>
      <c r="E28" s="26"/>
      <c r="F28" s="26"/>
      <c r="G28" s="26"/>
      <c r="H28" s="26"/>
      <c r="I28" s="26"/>
      <c r="J28" s="51">
        <f t="shared" si="1"/>
        <v>0</v>
      </c>
      <c r="K28" s="50">
        <f t="shared" si="0"/>
        <v>0</v>
      </c>
      <c r="L28" s="28"/>
      <c r="M28" s="3"/>
    </row>
    <row r="29" spans="1:13" x14ac:dyDescent="0.25">
      <c r="A29" s="39" t="s">
        <v>174</v>
      </c>
      <c r="B29" s="25"/>
      <c r="C29" s="17" t="str">
        <f>IF(B29="","",(_xlfn.IFNA(INDEX(MasterNumberData!D:D,MATCH('CapitalExp-Vaccine'!B29,MasterNumberData!A:A,0)),"Invalid Master Number")))</f>
        <v/>
      </c>
      <c r="D29" s="26"/>
      <c r="E29" s="26"/>
      <c r="F29" s="26"/>
      <c r="G29" s="26"/>
      <c r="H29" s="26"/>
      <c r="I29" s="26"/>
      <c r="J29" s="51">
        <f t="shared" si="1"/>
        <v>0</v>
      </c>
      <c r="K29" s="50">
        <f t="shared" si="0"/>
        <v>0</v>
      </c>
      <c r="L29" s="28"/>
      <c r="M29" s="3"/>
    </row>
    <row r="30" spans="1:13" x14ac:dyDescent="0.25">
      <c r="A30" s="39" t="s">
        <v>175</v>
      </c>
      <c r="B30" s="25"/>
      <c r="C30" s="17" t="str">
        <f>IF(B30="","",(_xlfn.IFNA(INDEX(MasterNumberData!D:D,MATCH('CapitalExp-Vaccine'!B30,MasterNumberData!A:A,0)),"Invalid Master Number")))</f>
        <v/>
      </c>
      <c r="D30" s="26"/>
      <c r="E30" s="26"/>
      <c r="F30" s="26"/>
      <c r="G30" s="26"/>
      <c r="H30" s="26"/>
      <c r="I30" s="26"/>
      <c r="J30" s="51">
        <f t="shared" si="1"/>
        <v>0</v>
      </c>
      <c r="K30" s="50">
        <f t="shared" si="0"/>
        <v>0</v>
      </c>
      <c r="L30" s="28"/>
      <c r="M30" s="3"/>
    </row>
    <row r="31" spans="1:13" x14ac:dyDescent="0.25">
      <c r="A31" s="39" t="s">
        <v>176</v>
      </c>
      <c r="B31" s="25"/>
      <c r="C31" s="17" t="str">
        <f>IF(B31="","",(_xlfn.IFNA(INDEX(MasterNumberData!D:D,MATCH('CapitalExp-Vaccine'!B31,MasterNumberData!A:A,0)),"Invalid Master Number")))</f>
        <v/>
      </c>
      <c r="D31" s="26"/>
      <c r="E31" s="26"/>
      <c r="F31" s="26"/>
      <c r="G31" s="26"/>
      <c r="H31" s="26"/>
      <c r="I31" s="26"/>
      <c r="J31" s="51">
        <f t="shared" si="1"/>
        <v>0</v>
      </c>
      <c r="K31" s="50">
        <f t="shared" si="0"/>
        <v>0</v>
      </c>
      <c r="L31" s="28"/>
      <c r="M31" s="3"/>
    </row>
    <row r="32" spans="1:13" x14ac:dyDescent="0.25">
      <c r="A32" s="39" t="s">
        <v>177</v>
      </c>
      <c r="B32" s="25"/>
      <c r="C32" s="17" t="str">
        <f>IF(B32="","",(_xlfn.IFNA(INDEX(MasterNumberData!D:D,MATCH('CapitalExp-Vaccine'!B32,MasterNumberData!A:A,0)),"Invalid Master Number")))</f>
        <v/>
      </c>
      <c r="D32" s="26"/>
      <c r="E32" s="26"/>
      <c r="F32" s="26"/>
      <c r="G32" s="26"/>
      <c r="H32" s="26"/>
      <c r="I32" s="26"/>
      <c r="J32" s="51">
        <f t="shared" si="1"/>
        <v>0</v>
      </c>
      <c r="K32" s="50">
        <f t="shared" si="0"/>
        <v>0</v>
      </c>
      <c r="L32" s="28"/>
      <c r="M32" s="3"/>
    </row>
    <row r="33" spans="1:13" x14ac:dyDescent="0.25">
      <c r="A33" s="39" t="s">
        <v>178</v>
      </c>
      <c r="B33" s="25"/>
      <c r="C33" s="17" t="str">
        <f>IF(B33="","",(_xlfn.IFNA(INDEX(MasterNumberData!D:D,MATCH('CapitalExp-Vaccine'!B33,MasterNumberData!A:A,0)),"Invalid Master Number")))</f>
        <v/>
      </c>
      <c r="D33" s="26"/>
      <c r="E33" s="26"/>
      <c r="F33" s="26"/>
      <c r="G33" s="26"/>
      <c r="H33" s="26"/>
      <c r="I33" s="26"/>
      <c r="J33" s="51">
        <f t="shared" si="1"/>
        <v>0</v>
      </c>
      <c r="K33" s="50">
        <f t="shared" si="0"/>
        <v>0</v>
      </c>
      <c r="L33" s="28"/>
      <c r="M33" s="3"/>
    </row>
    <row r="34" spans="1:13" x14ac:dyDescent="0.25">
      <c r="A34" s="39" t="s">
        <v>179</v>
      </c>
      <c r="B34" s="25"/>
      <c r="C34" s="17" t="str">
        <f>IF(B34="","",(_xlfn.IFNA(INDEX(MasterNumberData!D:D,MATCH('CapitalExp-Vaccine'!B34,MasterNumberData!A:A,0)),"Invalid Master Number")))</f>
        <v/>
      </c>
      <c r="D34" s="26"/>
      <c r="E34" s="26"/>
      <c r="F34" s="26"/>
      <c r="G34" s="26"/>
      <c r="H34" s="26"/>
      <c r="I34" s="26"/>
      <c r="J34" s="51">
        <f t="shared" si="1"/>
        <v>0</v>
      </c>
      <c r="K34" s="50">
        <f t="shared" si="0"/>
        <v>0</v>
      </c>
      <c r="L34" s="28"/>
      <c r="M34" s="3"/>
    </row>
    <row r="35" spans="1:13" x14ac:dyDescent="0.25">
      <c r="A35" s="39" t="s">
        <v>180</v>
      </c>
      <c r="B35" s="25"/>
      <c r="C35" s="17" t="str">
        <f>IF(B35="","",(_xlfn.IFNA(INDEX(MasterNumberData!D:D,MATCH('CapitalExp-Vaccine'!B35,MasterNumberData!A:A,0)),"Invalid Master Number")))</f>
        <v/>
      </c>
      <c r="D35" s="26"/>
      <c r="E35" s="26"/>
      <c r="F35" s="26"/>
      <c r="G35" s="26"/>
      <c r="H35" s="26"/>
      <c r="I35" s="26"/>
      <c r="J35" s="51">
        <f t="shared" si="1"/>
        <v>0</v>
      </c>
      <c r="K35" s="50">
        <f t="shared" si="0"/>
        <v>0</v>
      </c>
      <c r="L35" s="28"/>
      <c r="M35" s="3"/>
    </row>
    <row r="36" spans="1:13" x14ac:dyDescent="0.25">
      <c r="A36" s="39" t="s">
        <v>181</v>
      </c>
      <c r="B36" s="25"/>
      <c r="C36" s="17" t="str">
        <f>IF(B36="","",(_xlfn.IFNA(INDEX(MasterNumberData!D:D,MATCH('CapitalExp-Vaccine'!B36,MasterNumberData!A:A,0)),"Invalid Master Number")))</f>
        <v/>
      </c>
      <c r="D36" s="26"/>
      <c r="E36" s="26"/>
      <c r="F36" s="26"/>
      <c r="G36" s="26"/>
      <c r="H36" s="26"/>
      <c r="I36" s="26"/>
      <c r="J36" s="51">
        <f t="shared" si="1"/>
        <v>0</v>
      </c>
      <c r="K36" s="50">
        <f t="shared" si="0"/>
        <v>0</v>
      </c>
      <c r="L36" s="28"/>
      <c r="M36" s="3"/>
    </row>
    <row r="37" spans="1:13" x14ac:dyDescent="0.25">
      <c r="A37" s="39" t="s">
        <v>182</v>
      </c>
      <c r="B37" s="25"/>
      <c r="C37" s="17" t="str">
        <f>IF(B37="","",(_xlfn.IFNA(INDEX(MasterNumberData!D:D,MATCH('CapitalExp-Vaccine'!B37,MasterNumberData!A:A,0)),"Invalid Master Number")))</f>
        <v/>
      </c>
      <c r="D37" s="26"/>
      <c r="E37" s="26"/>
      <c r="F37" s="26"/>
      <c r="G37" s="26"/>
      <c r="H37" s="26"/>
      <c r="I37" s="26"/>
      <c r="J37" s="51">
        <f t="shared" si="1"/>
        <v>0</v>
      </c>
      <c r="K37" s="50">
        <f t="shared" si="0"/>
        <v>0</v>
      </c>
      <c r="L37" s="28"/>
      <c r="M37" s="3"/>
    </row>
    <row r="38" spans="1:13" x14ac:dyDescent="0.25">
      <c r="A38" s="39" t="s">
        <v>183</v>
      </c>
      <c r="B38" s="25"/>
      <c r="C38" s="17" t="str">
        <f>IF(B38="","",(_xlfn.IFNA(INDEX(MasterNumberData!D:D,MATCH('CapitalExp-Vaccine'!B38,MasterNumberData!A:A,0)),"Invalid Master Number")))</f>
        <v/>
      </c>
      <c r="D38" s="26"/>
      <c r="E38" s="26"/>
      <c r="F38" s="26"/>
      <c r="G38" s="26"/>
      <c r="H38" s="26"/>
      <c r="I38" s="26"/>
      <c r="J38" s="51">
        <f t="shared" si="1"/>
        <v>0</v>
      </c>
      <c r="K38" s="50">
        <f t="shared" si="0"/>
        <v>0</v>
      </c>
      <c r="L38" s="28"/>
      <c r="M38" s="3"/>
    </row>
    <row r="39" spans="1:13" x14ac:dyDescent="0.25">
      <c r="A39" s="39" t="s">
        <v>184</v>
      </c>
      <c r="B39" s="25"/>
      <c r="C39" s="17" t="str">
        <f>IF(B39="","",(_xlfn.IFNA(INDEX(MasterNumberData!D:D,MATCH('CapitalExp-Vaccine'!B39,MasterNumberData!A:A,0)),"Invalid Master Number")))</f>
        <v/>
      </c>
      <c r="D39" s="26"/>
      <c r="E39" s="26"/>
      <c r="F39" s="26"/>
      <c r="G39" s="26"/>
      <c r="H39" s="26"/>
      <c r="I39" s="26"/>
      <c r="J39" s="51">
        <f t="shared" si="1"/>
        <v>0</v>
      </c>
      <c r="K39" s="50">
        <f t="shared" si="0"/>
        <v>0</v>
      </c>
      <c r="L39" s="28"/>
      <c r="M39" s="3"/>
    </row>
    <row r="40" spans="1:13" customFormat="1" x14ac:dyDescent="0.25">
      <c r="A40" s="39" t="s">
        <v>185</v>
      </c>
      <c r="B40" s="40"/>
      <c r="C40" s="17" t="str">
        <f>IF(B40="","",(_xlfn.IFNA(INDEX(MasterNumberData!D:D,MATCH('CapitalExp-Vaccine'!B40,MasterNumberData!A:A,0)),"Invalid Master Number")))</f>
        <v/>
      </c>
      <c r="D40" s="26"/>
      <c r="E40" s="26"/>
      <c r="F40" s="26"/>
      <c r="G40" s="26"/>
      <c r="H40" s="26"/>
      <c r="I40" s="26"/>
      <c r="J40" s="51">
        <f t="shared" si="1"/>
        <v>0</v>
      </c>
      <c r="K40" s="50">
        <f t="shared" si="0"/>
        <v>0</v>
      </c>
      <c r="L40" s="41"/>
      <c r="M40" s="3"/>
    </row>
    <row r="41" spans="1:13" customFormat="1" x14ac:dyDescent="0.25">
      <c r="A41" s="39" t="s">
        <v>186</v>
      </c>
      <c r="B41" s="40"/>
      <c r="C41" s="47"/>
      <c r="D41" s="26"/>
      <c r="E41" s="26"/>
      <c r="F41" s="26"/>
      <c r="G41" s="26"/>
      <c r="H41" s="26"/>
      <c r="I41" s="26"/>
      <c r="J41" s="51">
        <f t="shared" si="1"/>
        <v>0</v>
      </c>
      <c r="K41" s="50">
        <f t="shared" si="0"/>
        <v>0</v>
      </c>
      <c r="L41" s="41"/>
      <c r="M41" s="3"/>
    </row>
    <row r="42" spans="1:13" customFormat="1" x14ac:dyDescent="0.25">
      <c r="A42" s="39" t="s">
        <v>187</v>
      </c>
      <c r="B42" s="40"/>
      <c r="C42" s="47"/>
      <c r="D42" s="26"/>
      <c r="E42" s="26"/>
      <c r="F42" s="26"/>
      <c r="G42" s="26"/>
      <c r="H42" s="26"/>
      <c r="I42" s="26"/>
      <c r="J42" s="51">
        <f t="shared" si="1"/>
        <v>0</v>
      </c>
      <c r="K42" s="50">
        <f t="shared" si="0"/>
        <v>0</v>
      </c>
      <c r="L42" s="41"/>
      <c r="M42" s="3"/>
    </row>
    <row r="43" spans="1:13" customFormat="1" x14ac:dyDescent="0.25">
      <c r="A43" s="39" t="s">
        <v>188</v>
      </c>
      <c r="B43" s="40"/>
      <c r="C43" s="47"/>
      <c r="D43" s="26"/>
      <c r="E43" s="26"/>
      <c r="F43" s="26"/>
      <c r="G43" s="26"/>
      <c r="H43" s="26"/>
      <c r="I43" s="26"/>
      <c r="J43" s="51">
        <f t="shared" si="1"/>
        <v>0</v>
      </c>
      <c r="K43" s="50">
        <f t="shared" si="0"/>
        <v>0</v>
      </c>
      <c r="L43" s="41"/>
      <c r="M43" s="3"/>
    </row>
    <row r="44" spans="1:13" customFormat="1" x14ac:dyDescent="0.25">
      <c r="A44" s="39" t="s">
        <v>189</v>
      </c>
      <c r="B44" s="40"/>
      <c r="C44" s="47"/>
      <c r="D44" s="26"/>
      <c r="E44" s="26"/>
      <c r="F44" s="26"/>
      <c r="G44" s="26"/>
      <c r="H44" s="26"/>
      <c r="I44" s="26"/>
      <c r="J44" s="51">
        <f t="shared" si="1"/>
        <v>0</v>
      </c>
      <c r="K44" s="50">
        <f t="shared" si="0"/>
        <v>0</v>
      </c>
      <c r="L44" s="41"/>
      <c r="M44" s="3"/>
    </row>
    <row r="45" spans="1:13" customFormat="1" x14ac:dyDescent="0.25">
      <c r="A45" s="39" t="s">
        <v>190</v>
      </c>
      <c r="B45" s="40"/>
      <c r="C45" s="47"/>
      <c r="D45" s="26"/>
      <c r="E45" s="26"/>
      <c r="F45" s="26"/>
      <c r="G45" s="26"/>
      <c r="H45" s="26"/>
      <c r="I45" s="26"/>
      <c r="J45" s="51">
        <f t="shared" si="1"/>
        <v>0</v>
      </c>
      <c r="K45" s="50">
        <f t="shared" si="0"/>
        <v>0</v>
      </c>
      <c r="L45" s="41"/>
      <c r="M45" s="3"/>
    </row>
    <row r="46" spans="1:13" s="1" customFormat="1" x14ac:dyDescent="0.25">
      <c r="A46" s="31" t="s">
        <v>58</v>
      </c>
      <c r="B46" s="32" t="s">
        <v>160</v>
      </c>
      <c r="C46" s="33" t="s">
        <v>191</v>
      </c>
      <c r="D46" s="34">
        <f t="shared" ref="D46:L46" si="2">SUM(D16:D45)</f>
        <v>0</v>
      </c>
      <c r="E46" s="34">
        <f t="shared" si="2"/>
        <v>0</v>
      </c>
      <c r="F46" s="34">
        <f t="shared" si="2"/>
        <v>0</v>
      </c>
      <c r="G46" s="34">
        <f t="shared" si="2"/>
        <v>0</v>
      </c>
      <c r="H46" s="34">
        <f>SUM(H16:H45)</f>
        <v>0</v>
      </c>
      <c r="I46" s="34">
        <f>SUM(I16:I45)</f>
        <v>0</v>
      </c>
      <c r="J46" s="34">
        <f>SUM(J16:J45)</f>
        <v>0</v>
      </c>
      <c r="K46" s="34">
        <f>SUM(K16:K45)</f>
        <v>0</v>
      </c>
      <c r="L46" s="34">
        <f t="shared" si="2"/>
        <v>0</v>
      </c>
    </row>
    <row r="47" spans="1:13" customFormat="1" x14ac:dyDescent="0.25">
      <c r="A47" s="31" t="s">
        <v>61</v>
      </c>
      <c r="B47" s="42" t="s">
        <v>160</v>
      </c>
      <c r="C47" s="33" t="s">
        <v>62</v>
      </c>
      <c r="D47" s="52" t="s">
        <v>160</v>
      </c>
      <c r="E47" s="52" t="s">
        <v>160</v>
      </c>
      <c r="F47" s="52" t="s">
        <v>160</v>
      </c>
      <c r="G47" s="52" t="s">
        <v>160</v>
      </c>
      <c r="H47" s="52" t="s">
        <v>160</v>
      </c>
      <c r="I47" s="52" t="s">
        <v>160</v>
      </c>
      <c r="J47" s="52" t="s">
        <v>160</v>
      </c>
      <c r="K47" s="8">
        <f>-J46-$K$46</f>
        <v>0</v>
      </c>
      <c r="L47" s="52" t="s">
        <v>160</v>
      </c>
    </row>
    <row r="48" spans="1:13" customFormat="1" x14ac:dyDescent="0.25">
      <c r="A48" s="6"/>
      <c r="B48" s="2"/>
      <c r="C48" s="1"/>
    </row>
    <row r="49" spans="1:3" customFormat="1" x14ac:dyDescent="0.25">
      <c r="A49" s="6"/>
      <c r="B49" s="2"/>
      <c r="C49" s="1"/>
    </row>
    <row r="50" spans="1:3" customFormat="1" x14ac:dyDescent="0.25">
      <c r="A50" s="6"/>
      <c r="B50" s="2"/>
      <c r="C50" s="1"/>
    </row>
    <row r="51" spans="1:3" customFormat="1" x14ac:dyDescent="0.25">
      <c r="A51" s="6"/>
      <c r="B51" s="2"/>
      <c r="C51" s="1"/>
    </row>
    <row r="52" spans="1:3" customFormat="1" x14ac:dyDescent="0.25">
      <c r="A52" s="6"/>
      <c r="B52" s="2"/>
      <c r="C52" s="1"/>
    </row>
    <row r="53" spans="1:3" customFormat="1" x14ac:dyDescent="0.25">
      <c r="A53" s="6"/>
      <c r="B53" s="2"/>
      <c r="C53" s="1"/>
    </row>
    <row r="54" spans="1:3" customFormat="1" x14ac:dyDescent="0.25">
      <c r="A54" s="6"/>
      <c r="B54" s="2"/>
      <c r="C54" s="1"/>
    </row>
  </sheetData>
  <sheetProtection algorithmName="SHA-512" hashValue="X83t8D7/2lySYuGNapeOT2dTLAnZb9jHYiArdI9LCyYtHkzh4OkBhhW5swFb/je2K6ATXpWW7yCjIiHfcCbeiw==" saltValue="X1LUcS2v5XNJH4bv1suQDw==" spinCount="100000" sheet="1" objects="1" scenarios="1" selectLockedCells="1"/>
  <dataConsolidate/>
  <mergeCells count="6">
    <mergeCell ref="D5:K5"/>
    <mergeCell ref="D1:K1"/>
    <mergeCell ref="D2:K2"/>
    <mergeCell ref="A3:B4"/>
    <mergeCell ref="D3:K3"/>
    <mergeCell ref="D4:K4"/>
  </mergeCells>
  <conditionalFormatting sqref="D1">
    <cfRule type="expression" dxfId="183" priority="6">
      <formula>AND(COUNTA(C7) =0,COUNTA(D16:I45,L16:L45,B16:B45,C11,C41:C45)&lt;&gt;0)</formula>
    </cfRule>
  </conditionalFormatting>
  <conditionalFormatting sqref="D2">
    <cfRule type="expression" dxfId="182" priority="7">
      <formula>AND(COUNTA(C11) =0,COUNTA(B16:B45,D16:I45,L16:L45,C41:C45)&lt;&gt;0)</formula>
    </cfRule>
  </conditionalFormatting>
  <conditionalFormatting sqref="D3">
    <cfRule type="expression" dxfId="181" priority="8">
      <formula>AND(COUNTA(B40)= 0,COUNTA(D40:I40,L40)&lt;&gt;0)</formula>
    </cfRule>
    <cfRule type="expression" dxfId="180" priority="9">
      <formula>AND(COUNTA(B24)= 0,COUNTA(D24:I24,L24)&lt;&gt;0)</formula>
    </cfRule>
    <cfRule type="expression" dxfId="179" priority="10">
      <formula>AND(COUNTA(B23)= 0,COUNTA(D23:I23,L23)&lt;&gt;0)</formula>
    </cfRule>
    <cfRule type="expression" dxfId="178" priority="11">
      <formula>AND(COUNTA(B22)= 0,COUNTA(D22:I22,L22)&lt;&gt;0)</formula>
    </cfRule>
    <cfRule type="expression" dxfId="177" priority="12">
      <formula>AND(COUNTA(B21)= 0,COUNTA(D21:I21,L21)&lt;&gt;0)</formula>
    </cfRule>
    <cfRule type="expression" dxfId="176" priority="13">
      <formula>AND(COUNTA(B20)= 0,COUNTA(D20:I20,L20)&lt;&gt;0)</formula>
    </cfRule>
    <cfRule type="expression" dxfId="175" priority="14">
      <formula>AND(COUNTA(B19)= 0,COUNTA(D19:I19,L19)&lt;&gt;0)</formula>
    </cfRule>
    <cfRule type="expression" dxfId="174" priority="15">
      <formula>AND(COUNTA(B18)= 0,COUNTA(D18:I18,L18)&lt;&gt;0)</formula>
    </cfRule>
    <cfRule type="expression" dxfId="173" priority="16">
      <formula>AND(COUNTA(B17)= 0,COUNTA(D17:I17,L17)&lt;&gt;0)</formula>
    </cfRule>
    <cfRule type="expression" dxfId="172" priority="17">
      <formula>AND(COUNTA(B16)= 0,COUNTA(D16:I16,L16)&lt;&gt;0)</formula>
    </cfRule>
  </conditionalFormatting>
  <conditionalFormatting sqref="D3">
    <cfRule type="expression" dxfId="171" priority="18">
      <formula>AND(COUNTA(B39)= 0,COUNTA(D39:I39,L39)&lt;&gt;0)</formula>
    </cfRule>
    <cfRule type="expression" dxfId="170" priority="19">
      <formula>AND(COUNTA(B38)= 0,COUNTA(D38:I38,L38)&lt;&gt;0)</formula>
    </cfRule>
    <cfRule type="expression" dxfId="169" priority="20">
      <formula>AND(COUNTA(B37)= 0,COUNTA(D37:I37,L37)&lt;&gt;0)</formula>
    </cfRule>
    <cfRule type="expression" dxfId="168" priority="21">
      <formula>AND(COUNTA(B36)= 0,COUNTA(D36:I36,L36)&lt;&gt;0)</formula>
    </cfRule>
    <cfRule type="expression" dxfId="167" priority="22">
      <formula>AND(COUNTA(B35)= 0,COUNTA(D35:I35,L35)&lt;&gt;0)</formula>
    </cfRule>
    <cfRule type="expression" dxfId="166" priority="23">
      <formula>AND(COUNTA(B34)= 0,COUNTA(D34:I34,L34)&lt;&gt;0)</formula>
    </cfRule>
    <cfRule type="expression" dxfId="165" priority="24">
      <formula>AND(COUNTA(B33)= 0,COUNTA(D33:I33,L33)&lt;&gt;0)</formula>
    </cfRule>
    <cfRule type="expression" dxfId="164" priority="25">
      <formula>AND(COUNTA(B32)= 0,COUNTA(D32:I32,L32)&lt;&gt;0)</formula>
    </cfRule>
    <cfRule type="expression" dxfId="163" priority="26">
      <formula>AND(COUNTA(B31)= 0,COUNTA(D31:I31,L31)&lt;&gt;0)</formula>
    </cfRule>
    <cfRule type="expression" dxfId="162" priority="27">
      <formula>AND(COUNTA(B30)= 0,COUNTA(D30:I30,L30)&lt;&gt;0)</formula>
    </cfRule>
    <cfRule type="expression" dxfId="161" priority="28">
      <formula>AND(COUNTA(B30)= 0,COUNTA(D30:I30,L30)&lt;&gt;0)</formula>
    </cfRule>
    <cfRule type="expression" dxfId="160" priority="29">
      <formula>AND(COUNTA(B29)= 0,COUNTA(D29:I29,L29)&lt;&gt;0)</formula>
    </cfRule>
    <cfRule type="expression" dxfId="159" priority="30">
      <formula>AND(COUNTA(B29)= 0,COUNTA(D29:I29,L29)&lt;&gt;0)</formula>
    </cfRule>
    <cfRule type="expression" dxfId="158" priority="31">
      <formula>AND(COUNTA(B28)= 0,COUNTA(D28:I28,L28)&lt;&gt;0)</formula>
    </cfRule>
    <cfRule type="expression" dxfId="157" priority="32">
      <formula>AND(COUNTA(B27)= 0,COUNTA(D27:I27,L27)&lt;&gt;0)</formula>
    </cfRule>
    <cfRule type="expression" dxfId="156" priority="33">
      <formula>AND(COUNTA(B26)= 0,COUNTA(D26:I26,L26)&lt;&gt;0)</formula>
    </cfRule>
    <cfRule type="expression" dxfId="155" priority="34">
      <formula>AND(COUNTA(B25)= 0,COUNTA(D25:I25,L25)&lt;&gt;0)</formula>
    </cfRule>
  </conditionalFormatting>
  <conditionalFormatting sqref="D3">
    <cfRule type="expression" dxfId="154" priority="35">
      <formula>AND(COUNTA(B45)= 0,COUNTA(D45:I45,L45,C45)&lt;&gt;0)</formula>
    </cfRule>
    <cfRule type="expression" dxfId="153" priority="36">
      <formula>AND(COUNTA(B44)= 0,COUNTA(D44:I44,L44,C44)&lt;&gt;0)</formula>
    </cfRule>
    <cfRule type="expression" dxfId="152" priority="37">
      <formula>AND(COUNTA(B43)= 0,COUNTA(D43:I43,L43,C43)&lt;&gt;0)</formula>
    </cfRule>
    <cfRule type="expression" dxfId="151" priority="38">
      <formula>AND(COUNTA(B42)= 0,COUNTA(D42:I42,L42,C42)&lt;&gt;0)</formula>
    </cfRule>
    <cfRule type="expression" dxfId="150" priority="39">
      <formula>AND(COUNTA(B41)= 0,COUNTA(D41:I41,L41,C41)&lt;&gt;0)</formula>
    </cfRule>
    <cfRule type="expression" dxfId="149" priority="40">
      <formula>AND(COUNTA(B41)= 0,COUNTA(D41:I41,L41,C41)&lt;&gt;0)</formula>
    </cfRule>
  </conditionalFormatting>
  <conditionalFormatting sqref="D5">
    <cfRule type="expression" dxfId="148" priority="41">
      <formula>AND(COUNTA(C12) =0,COUNTA(D16:I45,L16:L45,B16:B45,C41:C45)&lt;&gt;0)</formula>
    </cfRule>
  </conditionalFormatting>
  <conditionalFormatting sqref="D4">
    <cfRule type="expression" dxfId="147" priority="1">
      <formula>AND(COUNTA(C45)= 0,COUNTA(D45:I45,L45)&lt;&gt;0)</formula>
    </cfRule>
    <cfRule type="expression" dxfId="146" priority="2">
      <formula>AND(COUNTA(C44)= 0,COUNTA(D44:I44,L44)&lt;&gt;0)</formula>
    </cfRule>
    <cfRule type="expression" dxfId="145" priority="3">
      <formula>AND(COUNTA(C43)= 0,COUNTA(D43:I43,L43)&lt;&gt;0)</formula>
    </cfRule>
    <cfRule type="expression" dxfId="144" priority="4">
      <formula>AND(COUNTA(C42)= 0,COUNTA(D42:I42,L42)&lt;&gt;0)</formula>
    </cfRule>
    <cfRule type="expression" dxfId="143" priority="5">
      <formula>AND(COUNTA(C41)= 0,COUNTA(D41:I41,L41)&lt;&gt;0)</formula>
    </cfRule>
  </conditionalFormatting>
  <dataValidations count="4">
    <dataValidation type="whole" operator="lessThanOrEqual" allowBlank="1" showInputMessage="1" showErrorMessage="1" errorTitle="Data Entry Error" error="Negative values only with no decimals." promptTitle="Note" prompt="Negative values only" sqref="H16:I45" xr:uid="{389337D4-EA0D-424C-B42E-D610BEFCE4A2}">
      <formula1>-1</formula1>
    </dataValidation>
    <dataValidation type="whole" operator="greaterThanOrEqual" allowBlank="1" showInputMessage="1" showErrorMessage="1" errorTitle="Data Entry Error" error="Positive numbers only with no decimals." sqref="L16:L45 D16:G45" xr:uid="{C347C707-521E-4354-946B-742CBD1F1EB5}">
      <formula1>1</formula1>
    </dataValidation>
    <dataValidation type="whole" allowBlank="1" showInputMessage="1" showErrorMessage="1" errorTitle="Data Entry Error" error="Please enter a 4-digit numeric valid master number." sqref="B41:B45" xr:uid="{41BB4D5E-9C6A-4090-99E9-4813A9D3E82B}">
      <formula1>1000</formula1>
      <formula2>9999</formula2>
    </dataValidation>
    <dataValidation operator="lessThanOrEqual" allowBlank="1" showInputMessage="1" showErrorMessage="1" errorTitle="Data Entry Error" error="Negative values only with no decimals." promptTitle="Note" prompt="Negative values only" sqref="J16:J45" xr:uid="{61C049EE-76A7-4823-899B-F5C81139301C}"/>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errorTitle="Data Entry Error" error="Please select or enter a valid Master Number Type from the drop down list." xr:uid="{52DB1728-FE0E-4EAC-BDA6-2C829E35B1E9}">
          <x14:formula1>
            <xm:f>MNS_List!$O$2:$O$8</xm:f>
          </x14:formula1>
          <xm:sqref>C41:C45</xm:sqref>
        </x14:dataValidation>
        <x14:dataValidation type="list" allowBlank="1" showInputMessage="1" showErrorMessage="1" errorTitle="Data Entry Error" error="Please enter or select a valid Master Number" xr:uid="{EC48FE03-CD5C-4A70-BB70-B9A9D6E2B6FB}">
          <x14:formula1>
            <xm:f>OFFSET(MNS_List!$F$2,,,COUNTIF(MNS_List!$F$2:$F$25,"&gt;0"),)</xm:f>
          </x14:formula1>
          <xm:sqref>B16:B40</xm:sqref>
        </x14:dataValidation>
        <x14:dataValidation type="list" allowBlank="1" showInputMessage="1" showErrorMessage="1" xr:uid="{02D11BDF-3EC3-4D13-971F-878263C225A6}">
          <x14:formula1>
            <xm:f>MNS_List!$Q$2:$Q$3</xm:f>
          </x14:formula1>
          <xm:sqref>C12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E31A1-9D21-4CDE-B251-080A87A7854E}">
  <sheetPr codeName="Sheet4">
    <pageSetUpPr fitToPage="1"/>
  </sheetPr>
  <dimension ref="A1:L54"/>
  <sheetViews>
    <sheetView showGridLines="0" zoomScale="90" zoomScaleNormal="90" workbookViewId="0">
      <pane ySplit="5" topLeftCell="A6" activePane="bottomLeft" state="frozen"/>
      <selection pane="bottomLeft" activeCell="C12" sqref="C12"/>
    </sheetView>
  </sheetViews>
  <sheetFormatPr defaultColWidth="9.140625" defaultRowHeight="15" x14ac:dyDescent="0.25"/>
  <cols>
    <col min="1" max="1" width="5.5703125" style="10" customWidth="1"/>
    <col min="2" max="2" width="23.7109375" style="2" customWidth="1"/>
    <col min="3" max="3" width="42.5703125" style="1" customWidth="1"/>
    <col min="4" max="4" width="16" style="14" customWidth="1"/>
    <col min="5" max="5" width="13.5703125" style="14" customWidth="1"/>
    <col min="6" max="8" width="14.42578125" style="14" customWidth="1"/>
    <col min="9" max="9" width="17" style="14" customWidth="1"/>
    <col min="10" max="10" width="20.140625" style="14" customWidth="1"/>
    <col min="11" max="12" width="9.140625" style="15"/>
    <col min="13" max="16384" width="9.140625" style="14"/>
  </cols>
  <sheetData>
    <row r="1" spans="1:12" ht="14.25" customHeight="1" x14ac:dyDescent="0.25">
      <c r="A1" s="7" t="s">
        <v>1221</v>
      </c>
      <c r="B1" s="55"/>
      <c r="C1" s="56"/>
      <c r="D1" s="262" t="s">
        <v>147</v>
      </c>
      <c r="E1" s="262"/>
      <c r="F1" s="262"/>
      <c r="G1" s="262"/>
      <c r="H1" s="262"/>
      <c r="I1" s="262"/>
    </row>
    <row r="2" spans="1:12" ht="13.5" customHeight="1" x14ac:dyDescent="0.25">
      <c r="A2" s="54"/>
      <c r="B2" s="54"/>
      <c r="D2" s="262" t="s">
        <v>149</v>
      </c>
      <c r="E2" s="262"/>
      <c r="F2" s="262"/>
      <c r="G2" s="262"/>
      <c r="H2" s="262"/>
      <c r="I2" s="262"/>
    </row>
    <row r="3" spans="1:12" ht="14.25" customHeight="1" x14ac:dyDescent="0.25">
      <c r="A3" s="259" t="s">
        <v>148</v>
      </c>
      <c r="B3" s="259"/>
      <c r="D3" s="261" t="s">
        <v>150</v>
      </c>
      <c r="E3" s="261"/>
      <c r="F3" s="261"/>
      <c r="G3" s="261"/>
      <c r="H3" s="261"/>
      <c r="I3" s="261"/>
      <c r="K3" s="14"/>
      <c r="L3" s="14"/>
    </row>
    <row r="4" spans="1:12" ht="14.25" customHeight="1" x14ac:dyDescent="0.25">
      <c r="A4" s="259"/>
      <c r="B4" s="259"/>
      <c r="D4" s="261" t="s">
        <v>151</v>
      </c>
      <c r="E4" s="261"/>
      <c r="F4" s="261"/>
      <c r="G4" s="261"/>
      <c r="H4" s="261"/>
      <c r="I4" s="261"/>
      <c r="K4" s="14"/>
      <c r="L4" s="14"/>
    </row>
    <row r="5" spans="1:12" ht="14.25" customHeight="1" x14ac:dyDescent="0.25">
      <c r="A5" s="54"/>
      <c r="B5" s="54"/>
      <c r="D5" s="261" t="s">
        <v>954</v>
      </c>
      <c r="E5" s="261"/>
      <c r="F5" s="261"/>
      <c r="G5" s="261"/>
      <c r="H5" s="261"/>
      <c r="I5" s="261"/>
      <c r="K5" s="14"/>
      <c r="L5" s="14"/>
    </row>
    <row r="6" spans="1:12" x14ac:dyDescent="0.25">
      <c r="A6" s="5"/>
      <c r="B6" s="4" t="s">
        <v>5</v>
      </c>
      <c r="K6" s="14"/>
      <c r="L6" s="14"/>
    </row>
    <row r="7" spans="1:12" x14ac:dyDescent="0.25">
      <c r="A7" s="5"/>
      <c r="B7" s="57" t="s">
        <v>6</v>
      </c>
      <c r="C7" s="59" t="str">
        <f>'CapitalExp-Gen'!$C$7 &amp; ""</f>
        <v/>
      </c>
      <c r="D7" s="16"/>
      <c r="K7" s="14"/>
      <c r="L7" s="14"/>
    </row>
    <row r="8" spans="1:12" ht="18" customHeight="1" x14ac:dyDescent="0.25">
      <c r="A8" s="5"/>
      <c r="B8" s="57" t="s">
        <v>8</v>
      </c>
      <c r="C8" s="59" t="str">
        <f>'CapitalExp-Gen'!$C$8 &amp; ""</f>
        <v/>
      </c>
      <c r="D8" s="16"/>
      <c r="K8" s="14"/>
      <c r="L8" s="14"/>
    </row>
    <row r="9" spans="1:12" x14ac:dyDescent="0.25">
      <c r="A9" s="5"/>
      <c r="B9" s="57" t="s">
        <v>14</v>
      </c>
      <c r="C9" s="57" t="str">
        <f>'CapitalExp-Gen'!$C$9 &amp; ""</f>
        <v/>
      </c>
      <c r="D9" s="16"/>
      <c r="K9" s="14"/>
      <c r="L9" s="14"/>
    </row>
    <row r="10" spans="1:12" x14ac:dyDescent="0.25">
      <c r="A10" s="5"/>
      <c r="B10" s="57" t="s">
        <v>16</v>
      </c>
      <c r="C10" s="57" t="str">
        <f>'CapitalExp-Gen'!$C$10 &amp; ""</f>
        <v/>
      </c>
      <c r="D10" s="16"/>
      <c r="K10" s="14"/>
      <c r="L10" s="14"/>
    </row>
    <row r="11" spans="1:12" x14ac:dyDescent="0.25">
      <c r="A11" s="5"/>
      <c r="B11" s="57" t="s">
        <v>18</v>
      </c>
      <c r="C11" s="59" t="str">
        <f>'CapitalExp-Gen'!$C$11 &amp; ""</f>
        <v/>
      </c>
      <c r="D11" s="15"/>
      <c r="K11" s="14"/>
      <c r="L11" s="14"/>
    </row>
    <row r="12" spans="1:12" x14ac:dyDescent="0.25">
      <c r="A12" s="5"/>
      <c r="B12" s="57" t="s">
        <v>951</v>
      </c>
      <c r="C12" s="62"/>
      <c r="D12" s="15"/>
      <c r="K12" s="14"/>
      <c r="L12" s="14"/>
    </row>
    <row r="13" spans="1:12" ht="12" customHeight="1" x14ac:dyDescent="0.25">
      <c r="A13" s="5"/>
    </row>
    <row r="14" spans="1:12" s="23" customFormat="1" ht="45" customHeight="1" x14ac:dyDescent="0.25">
      <c r="A14" s="17" t="s">
        <v>152</v>
      </c>
      <c r="B14" s="17" t="s">
        <v>153</v>
      </c>
      <c r="C14" s="17" t="s">
        <v>37</v>
      </c>
      <c r="D14" s="18" t="s">
        <v>154</v>
      </c>
      <c r="E14" s="18" t="s">
        <v>157</v>
      </c>
      <c r="F14" s="20" t="s">
        <v>158</v>
      </c>
      <c r="G14" s="20" t="s">
        <v>89</v>
      </c>
      <c r="H14" s="48" t="s">
        <v>1004</v>
      </c>
      <c r="I14" s="21" t="s">
        <v>54</v>
      </c>
      <c r="J14" s="19" t="s">
        <v>57</v>
      </c>
      <c r="K14" s="22"/>
      <c r="L14" s="22"/>
    </row>
    <row r="15" spans="1:12" s="23" customFormat="1" ht="28.5" customHeight="1" x14ac:dyDescent="0.25">
      <c r="A15" s="17" t="s">
        <v>159</v>
      </c>
      <c r="B15" s="17" t="s">
        <v>160</v>
      </c>
      <c r="C15" s="17" t="s">
        <v>160</v>
      </c>
      <c r="D15" s="18" t="s">
        <v>39</v>
      </c>
      <c r="E15" s="18" t="s">
        <v>42</v>
      </c>
      <c r="F15" s="18" t="s">
        <v>45</v>
      </c>
      <c r="G15" s="18" t="s">
        <v>48</v>
      </c>
      <c r="H15" s="49" t="s">
        <v>1222</v>
      </c>
      <c r="I15" s="21" t="s">
        <v>1238</v>
      </c>
      <c r="J15" s="19" t="s">
        <v>56</v>
      </c>
      <c r="K15" s="22"/>
      <c r="L15" s="22"/>
    </row>
    <row r="16" spans="1:12" s="16" customFormat="1" x14ac:dyDescent="0.25">
      <c r="A16" s="24" t="s">
        <v>161</v>
      </c>
      <c r="B16" s="25"/>
      <c r="C16" s="17" t="str">
        <f>IF(B16="","",(_xlfn.IFNA(INDEX(MasterNumberData!D:D,MATCH('CapitalExp-Ph3CC'!B16,MasterNumberData!A:A,0)),"Invalid Master Number")))</f>
        <v/>
      </c>
      <c r="D16" s="26"/>
      <c r="E16" s="26"/>
      <c r="F16" s="27"/>
      <c r="G16" s="27"/>
      <c r="H16" s="51">
        <f>SUM(F16:G16)</f>
        <v>0</v>
      </c>
      <c r="I16" s="50">
        <f t="shared" ref="I16:I45" si="0">SUM(D16:E16)</f>
        <v>0</v>
      </c>
      <c r="J16" s="28"/>
      <c r="K16" s="3"/>
      <c r="L16" s="15"/>
    </row>
    <row r="17" spans="1:11" x14ac:dyDescent="0.25">
      <c r="A17" s="29" t="s">
        <v>162</v>
      </c>
      <c r="B17" s="25"/>
      <c r="C17" s="17" t="str">
        <f>IF(B17="","",(_xlfn.IFNA(INDEX(MasterNumberData!D:D,MATCH('CapitalExp-Ph3CC'!B17,MasterNumberData!A:A,0)),"Invalid Master Number")))</f>
        <v/>
      </c>
      <c r="D17" s="26"/>
      <c r="E17" s="26"/>
      <c r="F17" s="26"/>
      <c r="G17" s="26"/>
      <c r="H17" s="51">
        <f>SUM(F17:G17)</f>
        <v>0</v>
      </c>
      <c r="I17" s="50">
        <f t="shared" si="0"/>
        <v>0</v>
      </c>
      <c r="J17" s="30"/>
      <c r="K17" s="3"/>
    </row>
    <row r="18" spans="1:11" x14ac:dyDescent="0.25">
      <c r="A18" s="29" t="s">
        <v>163</v>
      </c>
      <c r="B18" s="25"/>
      <c r="C18" s="17" t="str">
        <f>IF(B18="","",(_xlfn.IFNA(INDEX(MasterNumberData!D:D,MATCH('CapitalExp-Ph3CC'!B18,MasterNumberData!A:A,0)),"Invalid Master Number")))</f>
        <v/>
      </c>
      <c r="D18" s="26"/>
      <c r="E18" s="26"/>
      <c r="F18" s="26"/>
      <c r="G18" s="26"/>
      <c r="H18" s="51">
        <f t="shared" ref="H18:H45" si="1">SUM(F18:G18)</f>
        <v>0</v>
      </c>
      <c r="I18" s="50">
        <f t="shared" si="0"/>
        <v>0</v>
      </c>
      <c r="J18" s="28"/>
      <c r="K18" s="3"/>
    </row>
    <row r="19" spans="1:11" x14ac:dyDescent="0.25">
      <c r="A19" s="29" t="s">
        <v>164</v>
      </c>
      <c r="B19" s="25"/>
      <c r="C19" s="17" t="str">
        <f>IF(B19="","",(_xlfn.IFNA(INDEX(MasterNumberData!D:D,MATCH('CapitalExp-Ph3CC'!B19,MasterNumberData!A:A,0)),"Invalid Master Number")))</f>
        <v/>
      </c>
      <c r="D19" s="26"/>
      <c r="E19" s="26"/>
      <c r="F19" s="26"/>
      <c r="G19" s="26"/>
      <c r="H19" s="51">
        <f t="shared" si="1"/>
        <v>0</v>
      </c>
      <c r="I19" s="50">
        <f t="shared" si="0"/>
        <v>0</v>
      </c>
      <c r="J19" s="30"/>
      <c r="K19" s="3"/>
    </row>
    <row r="20" spans="1:11" x14ac:dyDescent="0.25">
      <c r="A20" s="29" t="s">
        <v>165</v>
      </c>
      <c r="B20" s="25"/>
      <c r="C20" s="17" t="str">
        <f>IF(B20="","",(_xlfn.IFNA(INDEX(MasterNumberData!D:D,MATCH('CapitalExp-Ph3CC'!B20,MasterNumberData!A:A,0)),"Invalid Master Number")))</f>
        <v/>
      </c>
      <c r="D20" s="26"/>
      <c r="E20" s="26"/>
      <c r="F20" s="26"/>
      <c r="G20" s="26"/>
      <c r="H20" s="51">
        <f t="shared" si="1"/>
        <v>0</v>
      </c>
      <c r="I20" s="50">
        <f t="shared" si="0"/>
        <v>0</v>
      </c>
      <c r="J20" s="28"/>
      <c r="K20" s="3"/>
    </row>
    <row r="21" spans="1:11" x14ac:dyDescent="0.25">
      <c r="A21" s="29" t="s">
        <v>166</v>
      </c>
      <c r="B21" s="25"/>
      <c r="C21" s="17" t="str">
        <f>IF(B21="","",(_xlfn.IFNA(INDEX(MasterNumberData!D:D,MATCH('CapitalExp-Ph3CC'!B21,MasterNumberData!A:A,0)),"Invalid Master Number")))</f>
        <v/>
      </c>
      <c r="D21" s="26"/>
      <c r="E21" s="26"/>
      <c r="F21" s="26"/>
      <c r="G21" s="26"/>
      <c r="H21" s="51">
        <f t="shared" si="1"/>
        <v>0</v>
      </c>
      <c r="I21" s="50">
        <f t="shared" si="0"/>
        <v>0</v>
      </c>
      <c r="J21" s="30"/>
      <c r="K21" s="3"/>
    </row>
    <row r="22" spans="1:11" x14ac:dyDescent="0.25">
      <c r="A22" s="29" t="s">
        <v>167</v>
      </c>
      <c r="B22" s="25"/>
      <c r="C22" s="17" t="str">
        <f>IF(B22="","",(_xlfn.IFNA(INDEX(MasterNumberData!D:D,MATCH('CapitalExp-Ph3CC'!B22,MasterNumberData!A:A,0)),"Invalid Master Number")))</f>
        <v/>
      </c>
      <c r="D22" s="26"/>
      <c r="E22" s="26"/>
      <c r="F22" s="26"/>
      <c r="G22" s="26"/>
      <c r="H22" s="51">
        <f t="shared" si="1"/>
        <v>0</v>
      </c>
      <c r="I22" s="50">
        <f t="shared" si="0"/>
        <v>0</v>
      </c>
      <c r="J22" s="28"/>
      <c r="K22" s="3"/>
    </row>
    <row r="23" spans="1:11" x14ac:dyDescent="0.25">
      <c r="A23" s="29" t="s">
        <v>168</v>
      </c>
      <c r="B23" s="25"/>
      <c r="C23" s="17" t="str">
        <f>IF(B23="","",(_xlfn.IFNA(INDEX(MasterNumberData!D:D,MATCH('CapitalExp-Ph3CC'!B23,MasterNumberData!A:A,0)),"Invalid Master Number")))</f>
        <v/>
      </c>
      <c r="D23" s="26"/>
      <c r="E23" s="26"/>
      <c r="F23" s="26"/>
      <c r="G23" s="26"/>
      <c r="H23" s="51">
        <f t="shared" si="1"/>
        <v>0</v>
      </c>
      <c r="I23" s="50">
        <f t="shared" si="0"/>
        <v>0</v>
      </c>
      <c r="J23" s="30"/>
      <c r="K23" s="3"/>
    </row>
    <row r="24" spans="1:11" x14ac:dyDescent="0.25">
      <c r="A24" s="29" t="s">
        <v>169</v>
      </c>
      <c r="B24" s="25"/>
      <c r="C24" s="17" t="str">
        <f>IF(B24="","",(_xlfn.IFNA(INDEX(MasterNumberData!D:D,MATCH('CapitalExp-Ph3CC'!B24,MasterNumberData!A:A,0)),"Invalid Master Number")))</f>
        <v/>
      </c>
      <c r="D24" s="26"/>
      <c r="E24" s="26"/>
      <c r="F24" s="26"/>
      <c r="G24" s="26"/>
      <c r="H24" s="51">
        <f t="shared" si="1"/>
        <v>0</v>
      </c>
      <c r="I24" s="50">
        <f t="shared" si="0"/>
        <v>0</v>
      </c>
      <c r="J24" s="28"/>
      <c r="K24" s="3"/>
    </row>
    <row r="25" spans="1:11" x14ac:dyDescent="0.25">
      <c r="A25" s="39" t="s">
        <v>170</v>
      </c>
      <c r="B25" s="25"/>
      <c r="C25" s="17" t="str">
        <f>IF(B25="","",(_xlfn.IFNA(INDEX(MasterNumberData!D:D,MATCH('CapitalExp-Ph3CC'!B25,MasterNumberData!A:A,0)),"Invalid Master Number")))</f>
        <v/>
      </c>
      <c r="D25" s="26"/>
      <c r="E25" s="26"/>
      <c r="F25" s="26"/>
      <c r="G25" s="26"/>
      <c r="H25" s="51">
        <f t="shared" si="1"/>
        <v>0</v>
      </c>
      <c r="I25" s="50">
        <f t="shared" si="0"/>
        <v>0</v>
      </c>
      <c r="J25" s="28"/>
      <c r="K25" s="3"/>
    </row>
    <row r="26" spans="1:11" x14ac:dyDescent="0.25">
      <c r="A26" s="39" t="s">
        <v>171</v>
      </c>
      <c r="B26" s="25"/>
      <c r="C26" s="17" t="str">
        <f>IF(B26="","",(_xlfn.IFNA(INDEX(MasterNumberData!D:D,MATCH('CapitalExp-Ph3CC'!B26,MasterNumberData!A:A,0)),"Invalid Master Number")))</f>
        <v/>
      </c>
      <c r="D26" s="26"/>
      <c r="E26" s="26"/>
      <c r="F26" s="26"/>
      <c r="G26" s="26"/>
      <c r="H26" s="51">
        <f t="shared" si="1"/>
        <v>0</v>
      </c>
      <c r="I26" s="50">
        <f t="shared" si="0"/>
        <v>0</v>
      </c>
      <c r="J26" s="28"/>
      <c r="K26" s="3"/>
    </row>
    <row r="27" spans="1:11" x14ac:dyDescent="0.25">
      <c r="A27" s="39" t="s">
        <v>172</v>
      </c>
      <c r="B27" s="25"/>
      <c r="C27" s="17" t="str">
        <f>IF(B27="","",(_xlfn.IFNA(INDEX(MasterNumberData!D:D,MATCH('CapitalExp-Ph3CC'!B27,MasterNumberData!A:A,0)),"Invalid Master Number")))</f>
        <v/>
      </c>
      <c r="D27" s="26"/>
      <c r="E27" s="26"/>
      <c r="F27" s="26"/>
      <c r="G27" s="26"/>
      <c r="H27" s="51">
        <f t="shared" si="1"/>
        <v>0</v>
      </c>
      <c r="I27" s="50">
        <f t="shared" si="0"/>
        <v>0</v>
      </c>
      <c r="J27" s="28"/>
      <c r="K27" s="3"/>
    </row>
    <row r="28" spans="1:11" x14ac:dyDescent="0.25">
      <c r="A28" s="39" t="s">
        <v>173</v>
      </c>
      <c r="B28" s="25"/>
      <c r="C28" s="17" t="str">
        <f>IF(B28="","",(_xlfn.IFNA(INDEX(MasterNumberData!D:D,MATCH('CapitalExp-Ph3CC'!B28,MasterNumberData!A:A,0)),"Invalid Master Number")))</f>
        <v/>
      </c>
      <c r="D28" s="26"/>
      <c r="E28" s="26"/>
      <c r="F28" s="26"/>
      <c r="G28" s="26"/>
      <c r="H28" s="51">
        <f t="shared" si="1"/>
        <v>0</v>
      </c>
      <c r="I28" s="50">
        <f t="shared" si="0"/>
        <v>0</v>
      </c>
      <c r="J28" s="28"/>
      <c r="K28" s="3"/>
    </row>
    <row r="29" spans="1:11" x14ac:dyDescent="0.25">
      <c r="A29" s="39" t="s">
        <v>174</v>
      </c>
      <c r="B29" s="25"/>
      <c r="C29" s="17" t="str">
        <f>IF(B29="","",(_xlfn.IFNA(INDEX(MasterNumberData!D:D,MATCH('CapitalExp-Ph3CC'!B29,MasterNumberData!A:A,0)),"Invalid Master Number")))</f>
        <v/>
      </c>
      <c r="D29" s="26"/>
      <c r="E29" s="26"/>
      <c r="F29" s="26"/>
      <c r="G29" s="26"/>
      <c r="H29" s="51">
        <f t="shared" si="1"/>
        <v>0</v>
      </c>
      <c r="I29" s="50">
        <f t="shared" si="0"/>
        <v>0</v>
      </c>
      <c r="J29" s="28"/>
      <c r="K29" s="3"/>
    </row>
    <row r="30" spans="1:11" x14ac:dyDescent="0.25">
      <c r="A30" s="39" t="s">
        <v>175</v>
      </c>
      <c r="B30" s="25"/>
      <c r="C30" s="17" t="str">
        <f>IF(B30="","",(_xlfn.IFNA(INDEX(MasterNumberData!D:D,MATCH('CapitalExp-Ph3CC'!B30,MasterNumberData!A:A,0)),"Invalid Master Number")))</f>
        <v/>
      </c>
      <c r="D30" s="26"/>
      <c r="E30" s="26"/>
      <c r="F30" s="26"/>
      <c r="G30" s="26"/>
      <c r="H30" s="51">
        <f t="shared" si="1"/>
        <v>0</v>
      </c>
      <c r="I30" s="50">
        <f t="shared" si="0"/>
        <v>0</v>
      </c>
      <c r="J30" s="28"/>
      <c r="K30" s="3"/>
    </row>
    <row r="31" spans="1:11" x14ac:dyDescent="0.25">
      <c r="A31" s="39" t="s">
        <v>176</v>
      </c>
      <c r="B31" s="25"/>
      <c r="C31" s="17" t="str">
        <f>IF(B31="","",(_xlfn.IFNA(INDEX(MasterNumberData!D:D,MATCH('CapitalExp-Ph3CC'!B31,MasterNumberData!A:A,0)),"Invalid Master Number")))</f>
        <v/>
      </c>
      <c r="D31" s="26"/>
      <c r="E31" s="26"/>
      <c r="F31" s="26"/>
      <c r="G31" s="26"/>
      <c r="H31" s="51">
        <f t="shared" si="1"/>
        <v>0</v>
      </c>
      <c r="I31" s="50">
        <f t="shared" si="0"/>
        <v>0</v>
      </c>
      <c r="J31" s="28"/>
      <c r="K31" s="3"/>
    </row>
    <row r="32" spans="1:11" x14ac:dyDescent="0.25">
      <c r="A32" s="39" t="s">
        <v>177</v>
      </c>
      <c r="B32" s="25"/>
      <c r="C32" s="17" t="str">
        <f>IF(B32="","",(_xlfn.IFNA(INDEX(MasterNumberData!D:D,MATCH('CapitalExp-Ph3CC'!B32,MasterNumberData!A:A,0)),"Invalid Master Number")))</f>
        <v/>
      </c>
      <c r="D32" s="26"/>
      <c r="E32" s="26"/>
      <c r="F32" s="26"/>
      <c r="G32" s="26"/>
      <c r="H32" s="51">
        <f t="shared" si="1"/>
        <v>0</v>
      </c>
      <c r="I32" s="50">
        <f t="shared" si="0"/>
        <v>0</v>
      </c>
      <c r="J32" s="28"/>
      <c r="K32" s="3"/>
    </row>
    <row r="33" spans="1:11" x14ac:dyDescent="0.25">
      <c r="A33" s="39" t="s">
        <v>178</v>
      </c>
      <c r="B33" s="25"/>
      <c r="C33" s="17" t="str">
        <f>IF(B33="","",(_xlfn.IFNA(INDEX(MasterNumberData!D:D,MATCH('CapitalExp-Ph3CC'!B33,MasterNumberData!A:A,0)),"Invalid Master Number")))</f>
        <v/>
      </c>
      <c r="D33" s="26"/>
      <c r="E33" s="26"/>
      <c r="F33" s="26"/>
      <c r="G33" s="26"/>
      <c r="H33" s="51">
        <f t="shared" si="1"/>
        <v>0</v>
      </c>
      <c r="I33" s="50">
        <f t="shared" si="0"/>
        <v>0</v>
      </c>
      <c r="J33" s="28"/>
      <c r="K33" s="3"/>
    </row>
    <row r="34" spans="1:11" x14ac:dyDescent="0.25">
      <c r="A34" s="39" t="s">
        <v>179</v>
      </c>
      <c r="B34" s="25"/>
      <c r="C34" s="17" t="str">
        <f>IF(B34="","",(_xlfn.IFNA(INDEX(MasterNumberData!D:D,MATCH('CapitalExp-Ph3CC'!B34,MasterNumberData!A:A,0)),"Invalid Master Number")))</f>
        <v/>
      </c>
      <c r="D34" s="26"/>
      <c r="E34" s="26"/>
      <c r="F34" s="26"/>
      <c r="G34" s="26"/>
      <c r="H34" s="51">
        <f t="shared" si="1"/>
        <v>0</v>
      </c>
      <c r="I34" s="50">
        <f t="shared" si="0"/>
        <v>0</v>
      </c>
      <c r="J34" s="28"/>
      <c r="K34" s="3"/>
    </row>
    <row r="35" spans="1:11" x14ac:dyDescent="0.25">
      <c r="A35" s="39" t="s">
        <v>180</v>
      </c>
      <c r="B35" s="25"/>
      <c r="C35" s="17" t="str">
        <f>IF(B35="","",(_xlfn.IFNA(INDEX(MasterNumberData!D:D,MATCH('CapitalExp-Ph3CC'!B35,MasterNumberData!A:A,0)),"Invalid Master Number")))</f>
        <v/>
      </c>
      <c r="D35" s="26"/>
      <c r="E35" s="26"/>
      <c r="F35" s="26"/>
      <c r="G35" s="26"/>
      <c r="H35" s="51">
        <f t="shared" si="1"/>
        <v>0</v>
      </c>
      <c r="I35" s="50">
        <f t="shared" si="0"/>
        <v>0</v>
      </c>
      <c r="J35" s="28"/>
      <c r="K35" s="3"/>
    </row>
    <row r="36" spans="1:11" x14ac:dyDescent="0.25">
      <c r="A36" s="39" t="s">
        <v>181</v>
      </c>
      <c r="B36" s="25"/>
      <c r="C36" s="17" t="str">
        <f>IF(B36="","",(_xlfn.IFNA(INDEX(MasterNumberData!D:D,MATCH('CapitalExp-Ph3CC'!B36,MasterNumberData!A:A,0)),"Invalid Master Number")))</f>
        <v/>
      </c>
      <c r="D36" s="26"/>
      <c r="E36" s="26"/>
      <c r="F36" s="26"/>
      <c r="G36" s="26"/>
      <c r="H36" s="51">
        <f t="shared" si="1"/>
        <v>0</v>
      </c>
      <c r="I36" s="50">
        <f t="shared" si="0"/>
        <v>0</v>
      </c>
      <c r="J36" s="28"/>
      <c r="K36" s="3"/>
    </row>
    <row r="37" spans="1:11" x14ac:dyDescent="0.25">
      <c r="A37" s="39" t="s">
        <v>182</v>
      </c>
      <c r="B37" s="25"/>
      <c r="C37" s="17" t="str">
        <f>IF(B37="","",(_xlfn.IFNA(INDEX(MasterNumberData!D:D,MATCH('CapitalExp-Ph3CC'!B37,MasterNumberData!A:A,0)),"Invalid Master Number")))</f>
        <v/>
      </c>
      <c r="D37" s="26"/>
      <c r="E37" s="26"/>
      <c r="F37" s="26"/>
      <c r="G37" s="26"/>
      <c r="H37" s="51">
        <f t="shared" si="1"/>
        <v>0</v>
      </c>
      <c r="I37" s="50">
        <f t="shared" si="0"/>
        <v>0</v>
      </c>
      <c r="J37" s="28"/>
      <c r="K37" s="3"/>
    </row>
    <row r="38" spans="1:11" x14ac:dyDescent="0.25">
      <c r="A38" s="39" t="s">
        <v>183</v>
      </c>
      <c r="B38" s="25"/>
      <c r="C38" s="17" t="str">
        <f>IF(B38="","",(_xlfn.IFNA(INDEX(MasterNumberData!D:D,MATCH('CapitalExp-Ph3CC'!B38,MasterNumberData!A:A,0)),"Invalid Master Number")))</f>
        <v/>
      </c>
      <c r="D38" s="26"/>
      <c r="E38" s="26"/>
      <c r="F38" s="26"/>
      <c r="G38" s="26"/>
      <c r="H38" s="51">
        <f t="shared" si="1"/>
        <v>0</v>
      </c>
      <c r="I38" s="50">
        <f t="shared" si="0"/>
        <v>0</v>
      </c>
      <c r="J38" s="28"/>
      <c r="K38" s="3"/>
    </row>
    <row r="39" spans="1:11" x14ac:dyDescent="0.25">
      <c r="A39" s="39" t="s">
        <v>184</v>
      </c>
      <c r="B39" s="25"/>
      <c r="C39" s="17" t="str">
        <f>IF(B39="","",(_xlfn.IFNA(INDEX(MasterNumberData!D:D,MATCH('CapitalExp-Ph3CC'!B39,MasterNumberData!A:A,0)),"Invalid Master Number")))</f>
        <v/>
      </c>
      <c r="D39" s="26"/>
      <c r="E39" s="26"/>
      <c r="F39" s="26"/>
      <c r="G39" s="26"/>
      <c r="H39" s="51">
        <f t="shared" si="1"/>
        <v>0</v>
      </c>
      <c r="I39" s="50">
        <f t="shared" si="0"/>
        <v>0</v>
      </c>
      <c r="J39" s="28"/>
      <c r="K39" s="3"/>
    </row>
    <row r="40" spans="1:11" customFormat="1" x14ac:dyDescent="0.25">
      <c r="A40" s="39" t="s">
        <v>185</v>
      </c>
      <c r="B40" s="40"/>
      <c r="C40" s="17" t="str">
        <f>IF(B40="","",(_xlfn.IFNA(INDEX(MasterNumberData!D:D,MATCH('CapitalExp-Ph3CC'!B40,MasterNumberData!A:A,0)),"Invalid Master Number")))</f>
        <v/>
      </c>
      <c r="D40" s="26"/>
      <c r="E40" s="26"/>
      <c r="F40" s="26"/>
      <c r="G40" s="26"/>
      <c r="H40" s="51">
        <f t="shared" si="1"/>
        <v>0</v>
      </c>
      <c r="I40" s="50">
        <f t="shared" si="0"/>
        <v>0</v>
      </c>
      <c r="J40" s="41"/>
      <c r="K40" s="3"/>
    </row>
    <row r="41" spans="1:11" customFormat="1" x14ac:dyDescent="0.25">
      <c r="A41" s="39" t="s">
        <v>186</v>
      </c>
      <c r="B41" s="40"/>
      <c r="C41" s="47"/>
      <c r="D41" s="26"/>
      <c r="E41" s="26"/>
      <c r="F41" s="26"/>
      <c r="G41" s="26"/>
      <c r="H41" s="51">
        <f t="shared" si="1"/>
        <v>0</v>
      </c>
      <c r="I41" s="50">
        <f t="shared" si="0"/>
        <v>0</v>
      </c>
      <c r="J41" s="41"/>
      <c r="K41" s="3"/>
    </row>
    <row r="42" spans="1:11" customFormat="1" x14ac:dyDescent="0.25">
      <c r="A42" s="39" t="s">
        <v>187</v>
      </c>
      <c r="B42" s="40"/>
      <c r="C42" s="47"/>
      <c r="D42" s="26"/>
      <c r="E42" s="26"/>
      <c r="F42" s="26"/>
      <c r="G42" s="26"/>
      <c r="H42" s="51">
        <f t="shared" si="1"/>
        <v>0</v>
      </c>
      <c r="I42" s="50">
        <f t="shared" si="0"/>
        <v>0</v>
      </c>
      <c r="J42" s="41"/>
      <c r="K42" s="3"/>
    </row>
    <row r="43" spans="1:11" customFormat="1" x14ac:dyDescent="0.25">
      <c r="A43" s="39" t="s">
        <v>188</v>
      </c>
      <c r="B43" s="40"/>
      <c r="C43" s="47"/>
      <c r="D43" s="26"/>
      <c r="E43" s="26"/>
      <c r="F43" s="26"/>
      <c r="G43" s="26"/>
      <c r="H43" s="51">
        <f t="shared" si="1"/>
        <v>0</v>
      </c>
      <c r="I43" s="50">
        <f t="shared" si="0"/>
        <v>0</v>
      </c>
      <c r="J43" s="41"/>
      <c r="K43" s="3"/>
    </row>
    <row r="44" spans="1:11" customFormat="1" x14ac:dyDescent="0.25">
      <c r="A44" s="39" t="s">
        <v>189</v>
      </c>
      <c r="B44" s="40"/>
      <c r="C44" s="47"/>
      <c r="D44" s="26"/>
      <c r="E44" s="26"/>
      <c r="F44" s="26"/>
      <c r="G44" s="26"/>
      <c r="H44" s="51">
        <f t="shared" si="1"/>
        <v>0</v>
      </c>
      <c r="I44" s="50">
        <f t="shared" si="0"/>
        <v>0</v>
      </c>
      <c r="J44" s="41"/>
      <c r="K44" s="3"/>
    </row>
    <row r="45" spans="1:11" customFormat="1" x14ac:dyDescent="0.25">
      <c r="A45" s="39" t="s">
        <v>190</v>
      </c>
      <c r="B45" s="40"/>
      <c r="C45" s="47"/>
      <c r="D45" s="26"/>
      <c r="E45" s="26"/>
      <c r="F45" s="26"/>
      <c r="G45" s="26"/>
      <c r="H45" s="51">
        <f t="shared" si="1"/>
        <v>0</v>
      </c>
      <c r="I45" s="50">
        <f t="shared" si="0"/>
        <v>0</v>
      </c>
      <c r="J45" s="41"/>
      <c r="K45" s="3"/>
    </row>
    <row r="46" spans="1:11" s="1" customFormat="1" x14ac:dyDescent="0.25">
      <c r="A46" s="31" t="s">
        <v>58</v>
      </c>
      <c r="B46" s="32" t="s">
        <v>160</v>
      </c>
      <c r="C46" s="33" t="s">
        <v>191</v>
      </c>
      <c r="D46" s="34">
        <f t="shared" ref="D46:J46" si="2">SUM(D16:D45)</f>
        <v>0</v>
      </c>
      <c r="E46" s="34">
        <f t="shared" si="2"/>
        <v>0</v>
      </c>
      <c r="F46" s="34">
        <f>SUM(F16:F45)</f>
        <v>0</v>
      </c>
      <c r="G46" s="34">
        <f>SUM(G16:G45)</f>
        <v>0</v>
      </c>
      <c r="H46" s="34">
        <f>SUM(H16:H45)</f>
        <v>0</v>
      </c>
      <c r="I46" s="34">
        <f>SUM(I16:I45)</f>
        <v>0</v>
      </c>
      <c r="J46" s="34">
        <f t="shared" si="2"/>
        <v>0</v>
      </c>
    </row>
    <row r="47" spans="1:11" customFormat="1" x14ac:dyDescent="0.25">
      <c r="A47" s="31" t="s">
        <v>61</v>
      </c>
      <c r="B47" s="42" t="s">
        <v>160</v>
      </c>
      <c r="C47" s="33" t="s">
        <v>62</v>
      </c>
      <c r="D47" s="52" t="s">
        <v>160</v>
      </c>
      <c r="E47" s="52" t="s">
        <v>160</v>
      </c>
      <c r="F47" s="52" t="s">
        <v>160</v>
      </c>
      <c r="G47" s="52" t="s">
        <v>160</v>
      </c>
      <c r="H47" s="52" t="s">
        <v>160</v>
      </c>
      <c r="I47" s="8">
        <f>-H46-$I$46</f>
        <v>0</v>
      </c>
      <c r="J47" s="52" t="s">
        <v>160</v>
      </c>
    </row>
    <row r="48" spans="1:11" customFormat="1" x14ac:dyDescent="0.25">
      <c r="A48" s="6"/>
      <c r="B48" s="2"/>
      <c r="C48" s="1"/>
    </row>
    <row r="49" spans="1:3" customFormat="1" x14ac:dyDescent="0.25">
      <c r="A49" s="6"/>
      <c r="B49" s="2"/>
      <c r="C49" s="1"/>
    </row>
    <row r="50" spans="1:3" customFormat="1" x14ac:dyDescent="0.25">
      <c r="A50" s="6"/>
      <c r="B50" s="2"/>
      <c r="C50" s="1"/>
    </row>
    <row r="51" spans="1:3" customFormat="1" x14ac:dyDescent="0.25">
      <c r="A51" s="6"/>
      <c r="B51" s="2"/>
      <c r="C51" s="1"/>
    </row>
    <row r="52" spans="1:3" customFormat="1" x14ac:dyDescent="0.25">
      <c r="A52" s="6"/>
      <c r="B52" s="2"/>
      <c r="C52" s="1"/>
    </row>
    <row r="53" spans="1:3" customFormat="1" x14ac:dyDescent="0.25">
      <c r="A53" s="6"/>
      <c r="B53" s="2"/>
      <c r="C53" s="1"/>
    </row>
    <row r="54" spans="1:3" customFormat="1" x14ac:dyDescent="0.25">
      <c r="A54" s="6"/>
      <c r="B54" s="2"/>
      <c r="C54" s="1"/>
    </row>
  </sheetData>
  <sheetProtection algorithmName="SHA-512" hashValue="zekycrsHAKEReVRh8XBC/PSW5PnoZ5SWnmiYKSCJ7iPT7zQeU86zUAmsR9AGc+Ggtvi9iNKwWX9cx6t7QEQBfw==" saltValue="3Ow0FOOfCLNyoM4nAgvrRQ==" spinCount="100000" sheet="1" selectLockedCells="1"/>
  <dataConsolidate/>
  <mergeCells count="6">
    <mergeCell ref="D5:I5"/>
    <mergeCell ref="D1:I1"/>
    <mergeCell ref="D2:I2"/>
    <mergeCell ref="A3:B4"/>
    <mergeCell ref="D3:I3"/>
    <mergeCell ref="D4:I4"/>
  </mergeCells>
  <conditionalFormatting sqref="D1">
    <cfRule type="expression" dxfId="142" priority="99">
      <formula>AND(COUNTA(C7) =0,COUNTA(D16:G45,J16:J45,B16:B45,C11,C41:C45)&lt;&gt;0)</formula>
    </cfRule>
  </conditionalFormatting>
  <conditionalFormatting sqref="D2">
    <cfRule type="expression" dxfId="141" priority="100">
      <formula>AND(COUNTA(C11) =0,COUNTA(B16:B45,D16:G45,J16:J45,C41:C45)&lt;&gt;0)</formula>
    </cfRule>
  </conditionalFormatting>
  <conditionalFormatting sqref="D3">
    <cfRule type="expression" dxfId="140" priority="101">
      <formula>AND(COUNTA(B40)= 0,COUNTA(D40:G40,J40)&lt;&gt;0)</formula>
    </cfRule>
    <cfRule type="expression" dxfId="139" priority="102">
      <formula>AND(COUNTA(B24)= 0,COUNTA(D24:G24,J24)&lt;&gt;0)</formula>
    </cfRule>
    <cfRule type="expression" dxfId="138" priority="103">
      <formula>AND(COUNTA(B23)= 0,COUNTA(D23:G23,J23)&lt;&gt;0)</formula>
    </cfRule>
    <cfRule type="expression" dxfId="137" priority="104">
      <formula>AND(COUNTA(B22)= 0,COUNTA(D22:G22,J22)&lt;&gt;0)</formula>
    </cfRule>
    <cfRule type="expression" dxfId="136" priority="105">
      <formula>AND(COUNTA(B21)= 0,COUNTA(D21:G21,J21)&lt;&gt;0)</formula>
    </cfRule>
    <cfRule type="expression" dxfId="135" priority="106">
      <formula>AND(COUNTA(B20)= 0,COUNTA(D20:G20,J20)&lt;&gt;0)</formula>
    </cfRule>
    <cfRule type="expression" dxfId="134" priority="107">
      <formula>AND(COUNTA(B19)= 0,COUNTA(D19:G19,J19)&lt;&gt;0)</formula>
    </cfRule>
    <cfRule type="expression" dxfId="133" priority="108">
      <formula>AND(COUNTA(B18)= 0,COUNTA(D18:G18,J18)&lt;&gt;0)</formula>
    </cfRule>
    <cfRule type="expression" dxfId="132" priority="109">
      <formula>AND(COUNTA(B17)= 0,COUNTA(D17:G17,J17)&lt;&gt;0)</formula>
    </cfRule>
    <cfRule type="expression" dxfId="131" priority="110">
      <formula>AND(COUNTA(B16)= 0,COUNTA(D16:G16,J16)&lt;&gt;0)</formula>
    </cfRule>
  </conditionalFormatting>
  <conditionalFormatting sqref="D3">
    <cfRule type="expression" dxfId="130" priority="111">
      <formula>AND(COUNTA(B39)= 0,COUNTA(D39:G39,J39)&lt;&gt;0)</formula>
    </cfRule>
    <cfRule type="expression" dxfId="129" priority="112">
      <formula>AND(COUNTA(B38)= 0,COUNTA(D38:G38,J38)&lt;&gt;0)</formula>
    </cfRule>
    <cfRule type="expression" dxfId="128" priority="113">
      <formula>AND(COUNTA(B37)= 0,COUNTA(D37:G37,J37)&lt;&gt;0)</formula>
    </cfRule>
    <cfRule type="expression" dxfId="127" priority="114">
      <formula>AND(COUNTA(B36)= 0,COUNTA(D36:G36,J36)&lt;&gt;0)</formula>
    </cfRule>
    <cfRule type="expression" dxfId="126" priority="115">
      <formula>AND(COUNTA(B35)= 0,COUNTA(D35:G35,J35)&lt;&gt;0)</formula>
    </cfRule>
    <cfRule type="expression" dxfId="125" priority="116">
      <formula>AND(COUNTA(B34)= 0,COUNTA(D34:G34,J34)&lt;&gt;0)</formula>
    </cfRule>
    <cfRule type="expression" dxfId="124" priority="117">
      <formula>AND(COUNTA(B33)= 0,COUNTA(D33:G33,J33)&lt;&gt;0)</formula>
    </cfRule>
    <cfRule type="expression" dxfId="123" priority="118">
      <formula>AND(COUNTA(B32)= 0,COUNTA(D32:G32,J32)&lt;&gt;0)</formula>
    </cfRule>
    <cfRule type="expression" dxfId="122" priority="119">
      <formula>AND(COUNTA(B31)= 0,COUNTA(D31:G31,J31)&lt;&gt;0)</formula>
    </cfRule>
    <cfRule type="expression" dxfId="121" priority="120">
      <formula>AND(COUNTA(B30)= 0,COUNTA(D30:G30,J30)&lt;&gt;0)</formula>
    </cfRule>
    <cfRule type="expression" dxfId="120" priority="121">
      <formula>AND(COUNTA(B30)= 0,COUNTA(D30:G30,J30)&lt;&gt;0)</formula>
    </cfRule>
    <cfRule type="expression" dxfId="119" priority="122">
      <formula>AND(COUNTA(B29)= 0,COUNTA(D29:G29,J29)&lt;&gt;0)</formula>
    </cfRule>
    <cfRule type="expression" dxfId="118" priority="123">
      <formula>AND(COUNTA(B29)= 0,COUNTA(D29:G29,J29)&lt;&gt;0)</formula>
    </cfRule>
    <cfRule type="expression" dxfId="117" priority="124">
      <formula>AND(COUNTA(B28)= 0,COUNTA(D28:G28,J28)&lt;&gt;0)</formula>
    </cfRule>
    <cfRule type="expression" dxfId="116" priority="125">
      <formula>AND(COUNTA(B27)= 0,COUNTA(D27:G27,J27)&lt;&gt;0)</formula>
    </cfRule>
    <cfRule type="expression" dxfId="115" priority="126">
      <formula>AND(COUNTA(B26)= 0,COUNTA(D26:G26,J26)&lt;&gt;0)</formula>
    </cfRule>
    <cfRule type="expression" dxfId="114" priority="127">
      <formula>AND(COUNTA(B25)= 0,COUNTA(D25:G25,J25)&lt;&gt;0)</formula>
    </cfRule>
  </conditionalFormatting>
  <conditionalFormatting sqref="D3">
    <cfRule type="expression" dxfId="113" priority="128">
      <formula>AND(COUNTA(B45)= 0,COUNTA(D45:G45,J45,C45)&lt;&gt;0)</formula>
    </cfRule>
    <cfRule type="expression" dxfId="112" priority="129">
      <formula>AND(COUNTA(B44)= 0,COUNTA(D44:G44,J44,C44)&lt;&gt;0)</formula>
    </cfRule>
    <cfRule type="expression" dxfId="111" priority="130">
      <formula>AND(COUNTA(B43)= 0,COUNTA(D43:G43,J43,C43)&lt;&gt;0)</formula>
    </cfRule>
    <cfRule type="expression" dxfId="110" priority="131">
      <formula>AND(COUNTA(B42)= 0,COUNTA(D42:G42,J42,C42)&lt;&gt;0)</formula>
    </cfRule>
    <cfRule type="expression" dxfId="109" priority="132">
      <formula>AND(COUNTA(B41)= 0,COUNTA(D41:G41,J41,C41)&lt;&gt;0)</formula>
    </cfRule>
    <cfRule type="expression" dxfId="108" priority="133">
      <formula>AND(COUNTA(B41)= 0,COUNTA(D41:G41,J41,C41)&lt;&gt;0)</formula>
    </cfRule>
  </conditionalFormatting>
  <conditionalFormatting sqref="D5">
    <cfRule type="expression" dxfId="107" priority="134">
      <formula>AND(COUNTA(C12) =0,COUNTA(D16:G45,J16:J45,B16:B45,C41:C45)&lt;&gt;0)</formula>
    </cfRule>
  </conditionalFormatting>
  <conditionalFormatting sqref="D4">
    <cfRule type="expression" dxfId="106" priority="135">
      <formula>AND(COUNTA(C45)= 0,COUNTA(D45:G45,J45)&lt;&gt;0)</formula>
    </cfRule>
    <cfRule type="expression" dxfId="105" priority="136">
      <formula>AND(COUNTA(C44)= 0,COUNTA(D44:G44,J44)&lt;&gt;0)</formula>
    </cfRule>
    <cfRule type="expression" dxfId="104" priority="137">
      <formula>AND(COUNTA(C43)= 0,COUNTA(D43:G43,J43)&lt;&gt;0)</formula>
    </cfRule>
    <cfRule type="expression" dxfId="103" priority="138">
      <formula>AND(COUNTA(C42)= 0,COUNTA(D42:G42,J42)&lt;&gt;0)</formula>
    </cfRule>
    <cfRule type="expression" dxfId="102" priority="139">
      <formula>AND(COUNTA(C41)= 0,COUNTA(D41:G41,J41)&lt;&gt;0)</formula>
    </cfRule>
  </conditionalFormatting>
  <dataValidations count="4">
    <dataValidation operator="lessThanOrEqual" allowBlank="1" showInputMessage="1" showErrorMessage="1" errorTitle="Data Entry Error" error="Negative values only with no decimals." promptTitle="Note" prompt="Negative values only" sqref="H16:H45" xr:uid="{6274DF8E-8793-45F3-8EB7-9FD94AAB0E70}"/>
    <dataValidation type="whole" allowBlank="1" showInputMessage="1" showErrorMessage="1" errorTitle="Data Entry Error" error="Please enter a 4-digit numeric valid master number." sqref="B41:B45" xr:uid="{BBF499CC-2B2B-43C2-8646-6482F6A41D53}">
      <formula1>1000</formula1>
      <formula2>9999</formula2>
    </dataValidation>
    <dataValidation type="whole" operator="greaterThanOrEqual" allowBlank="1" showInputMessage="1" showErrorMessage="1" errorTitle="Data Entry Error" error="Positive numbers only with no decimals." sqref="J16:J45 D16:E45" xr:uid="{64C1BE52-D52F-4B18-A881-4ED62C689C77}">
      <formula1>1</formula1>
    </dataValidation>
    <dataValidation type="whole" operator="lessThanOrEqual" allowBlank="1" showInputMessage="1" showErrorMessage="1" errorTitle="Data Entry Error" error="Negative values only with no decimals." promptTitle="Note" prompt="Negative values only" sqref="F16:G45" xr:uid="{68DE68C8-014A-4E52-BA3F-6441B9231C27}">
      <formula1>-1</formula1>
    </dataValidation>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errorTitle="Data Entry Error" error="Please select or enter a valid Master Number Type from the drop down list." xr:uid="{F15D2BCE-E15D-42D9-833F-9D0DBE0D03CE}">
          <x14:formula1>
            <xm:f>MNS_List!$O$2:$O$8</xm:f>
          </x14:formula1>
          <xm:sqref>C41:C45</xm:sqref>
        </x14:dataValidation>
        <x14:dataValidation type="list" allowBlank="1" showInputMessage="1" showErrorMessage="1" errorTitle="Data Entry Error" error="Please enter or select a valid Master Number" xr:uid="{D9DE837C-94D7-4E36-8F75-749B022A3430}">
          <x14:formula1>
            <xm:f>OFFSET(MNS_List!$F$2,,,COUNTIF(MNS_List!$F$2:$F$25,"&gt;0"),)</xm:f>
          </x14:formula1>
          <xm:sqref>B16:B40</xm:sqref>
        </x14:dataValidation>
        <x14:dataValidation type="list" allowBlank="1" showInputMessage="1" showErrorMessage="1" xr:uid="{3C795344-87E5-4E84-8844-B21738ADAB92}">
          <x14:formula1>
            <xm:f>MNS_List!$Q$2:$Q$3</xm:f>
          </x14:formula1>
          <xm:sqref>C12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93BD2-756C-499E-B3C5-96F68EA4844D}">
  <sheetPr codeName="Sheet6">
    <pageSetUpPr fitToPage="1"/>
  </sheetPr>
  <dimension ref="A1:L54"/>
  <sheetViews>
    <sheetView showGridLines="0" zoomScale="90" zoomScaleNormal="90" workbookViewId="0">
      <pane ySplit="5" topLeftCell="A6" activePane="bottomLeft" state="frozen"/>
      <selection pane="bottomLeft" activeCell="C12" sqref="C12"/>
    </sheetView>
  </sheetViews>
  <sheetFormatPr defaultColWidth="9.140625" defaultRowHeight="15" x14ac:dyDescent="0.25"/>
  <cols>
    <col min="1" max="1" width="5.5703125" style="10" customWidth="1"/>
    <col min="2" max="2" width="23.7109375" style="2" customWidth="1"/>
    <col min="3" max="3" width="42.5703125" style="1" customWidth="1"/>
    <col min="4" max="4" width="16" style="14" customWidth="1"/>
    <col min="5" max="5" width="13.5703125" style="14" customWidth="1"/>
    <col min="6" max="8" width="14.42578125" style="14" customWidth="1"/>
    <col min="9" max="9" width="17" style="14" customWidth="1"/>
    <col min="10" max="10" width="20.140625" style="14" customWidth="1"/>
    <col min="11" max="12" width="9.140625" style="15"/>
    <col min="13" max="16384" width="9.140625" style="14"/>
  </cols>
  <sheetData>
    <row r="1" spans="1:12" ht="14.25" customHeight="1" x14ac:dyDescent="0.25">
      <c r="A1" s="7" t="s">
        <v>1212</v>
      </c>
      <c r="B1" s="55"/>
      <c r="C1" s="56"/>
      <c r="D1" s="262" t="s">
        <v>147</v>
      </c>
      <c r="E1" s="262"/>
      <c r="F1" s="262"/>
      <c r="G1" s="262"/>
      <c r="H1" s="262"/>
      <c r="I1" s="262"/>
    </row>
    <row r="2" spans="1:12" ht="13.5" customHeight="1" x14ac:dyDescent="0.25">
      <c r="A2" s="54"/>
      <c r="B2" s="54"/>
      <c r="D2" s="262" t="s">
        <v>149</v>
      </c>
      <c r="E2" s="262"/>
      <c r="F2" s="262"/>
      <c r="G2" s="262"/>
      <c r="H2" s="262"/>
      <c r="I2" s="262"/>
    </row>
    <row r="3" spans="1:12" ht="14.25" customHeight="1" x14ac:dyDescent="0.25">
      <c r="A3" s="259" t="s">
        <v>148</v>
      </c>
      <c r="B3" s="259"/>
      <c r="D3" s="261" t="s">
        <v>150</v>
      </c>
      <c r="E3" s="261"/>
      <c r="F3" s="261"/>
      <c r="G3" s="261"/>
      <c r="H3" s="261"/>
      <c r="I3" s="261"/>
      <c r="K3" s="14"/>
      <c r="L3" s="14"/>
    </row>
    <row r="4" spans="1:12" ht="14.25" customHeight="1" x14ac:dyDescent="0.25">
      <c r="A4" s="259"/>
      <c r="B4" s="259"/>
      <c r="D4" s="261" t="s">
        <v>151</v>
      </c>
      <c r="E4" s="261"/>
      <c r="F4" s="261"/>
      <c r="G4" s="261"/>
      <c r="H4" s="261"/>
      <c r="I4" s="261"/>
      <c r="K4" s="14"/>
      <c r="L4" s="14"/>
    </row>
    <row r="5" spans="1:12" ht="14.25" customHeight="1" x14ac:dyDescent="0.25">
      <c r="A5" s="54"/>
      <c r="B5" s="54"/>
      <c r="D5" s="261" t="s">
        <v>954</v>
      </c>
      <c r="E5" s="261"/>
      <c r="F5" s="261"/>
      <c r="G5" s="261"/>
      <c r="H5" s="261"/>
      <c r="I5" s="261"/>
      <c r="K5" s="14"/>
      <c r="L5" s="14"/>
    </row>
    <row r="6" spans="1:12" x14ac:dyDescent="0.25">
      <c r="A6" s="5"/>
      <c r="B6" s="4" t="s">
        <v>5</v>
      </c>
      <c r="K6" s="14"/>
      <c r="L6" s="14"/>
    </row>
    <row r="7" spans="1:12" x14ac:dyDescent="0.25">
      <c r="A7" s="5"/>
      <c r="B7" s="57" t="s">
        <v>6</v>
      </c>
      <c r="C7" s="59" t="str">
        <f>'CapitalExp-Gen'!$C$7 &amp; ""</f>
        <v/>
      </c>
      <c r="D7" s="16"/>
      <c r="K7" s="14"/>
      <c r="L7" s="14"/>
    </row>
    <row r="8" spans="1:12" ht="18" customHeight="1" x14ac:dyDescent="0.25">
      <c r="A8" s="5"/>
      <c r="B8" s="57" t="s">
        <v>8</v>
      </c>
      <c r="C8" s="59" t="str">
        <f>'CapitalExp-Gen'!$C$8 &amp; ""</f>
        <v/>
      </c>
      <c r="D8" s="16"/>
      <c r="K8" s="14"/>
      <c r="L8" s="14"/>
    </row>
    <row r="9" spans="1:12" x14ac:dyDescent="0.25">
      <c r="A9" s="5"/>
      <c r="B9" s="57" t="s">
        <v>14</v>
      </c>
      <c r="C9" s="57" t="str">
        <f>'CapitalExp-Gen'!$C$9 &amp; ""</f>
        <v/>
      </c>
      <c r="D9" s="16"/>
      <c r="K9" s="14"/>
      <c r="L9" s="14"/>
    </row>
    <row r="10" spans="1:12" x14ac:dyDescent="0.25">
      <c r="A10" s="5"/>
      <c r="B10" s="57" t="s">
        <v>16</v>
      </c>
      <c r="C10" s="57" t="str">
        <f>'CapitalExp-Gen'!$C$10 &amp; ""</f>
        <v/>
      </c>
      <c r="D10" s="16"/>
      <c r="K10" s="14"/>
      <c r="L10" s="14"/>
    </row>
    <row r="11" spans="1:12" x14ac:dyDescent="0.25">
      <c r="A11" s="5"/>
      <c r="B11" s="57" t="s">
        <v>18</v>
      </c>
      <c r="C11" s="59" t="str">
        <f>'CapitalExp-Gen'!$C$11 &amp; ""</f>
        <v/>
      </c>
      <c r="D11" s="15"/>
      <c r="K11" s="14"/>
      <c r="L11" s="14"/>
    </row>
    <row r="12" spans="1:12" x14ac:dyDescent="0.25">
      <c r="A12" s="5"/>
      <c r="B12" s="57" t="s">
        <v>951</v>
      </c>
      <c r="C12" s="62"/>
      <c r="D12" s="15"/>
      <c r="K12" s="14"/>
      <c r="L12" s="14"/>
    </row>
    <row r="13" spans="1:12" ht="12" customHeight="1" x14ac:dyDescent="0.25">
      <c r="A13" s="5"/>
    </row>
    <row r="14" spans="1:12" s="23" customFormat="1" ht="45" customHeight="1" x14ac:dyDescent="0.25">
      <c r="A14" s="17" t="s">
        <v>152</v>
      </c>
      <c r="B14" s="17" t="s">
        <v>153</v>
      </c>
      <c r="C14" s="17" t="s">
        <v>37</v>
      </c>
      <c r="D14" s="18" t="s">
        <v>154</v>
      </c>
      <c r="E14" s="18" t="s">
        <v>157</v>
      </c>
      <c r="F14" s="20" t="s">
        <v>158</v>
      </c>
      <c r="G14" s="20" t="s">
        <v>89</v>
      </c>
      <c r="H14" s="48" t="s">
        <v>1004</v>
      </c>
      <c r="I14" s="21" t="s">
        <v>54</v>
      </c>
      <c r="J14" s="19" t="s">
        <v>57</v>
      </c>
      <c r="K14" s="22"/>
      <c r="L14" s="22"/>
    </row>
    <row r="15" spans="1:12" s="23" customFormat="1" ht="28.5" customHeight="1" x14ac:dyDescent="0.25">
      <c r="A15" s="17" t="s">
        <v>159</v>
      </c>
      <c r="B15" s="17" t="s">
        <v>160</v>
      </c>
      <c r="C15" s="17" t="s">
        <v>160</v>
      </c>
      <c r="D15" s="18" t="s">
        <v>39</v>
      </c>
      <c r="E15" s="18" t="s">
        <v>42</v>
      </c>
      <c r="F15" s="18" t="s">
        <v>45</v>
      </c>
      <c r="G15" s="18" t="s">
        <v>48</v>
      </c>
      <c r="H15" s="49" t="s">
        <v>1222</v>
      </c>
      <c r="I15" s="21" t="s">
        <v>1238</v>
      </c>
      <c r="J15" s="19" t="s">
        <v>56</v>
      </c>
      <c r="K15" s="22"/>
      <c r="L15" s="22"/>
    </row>
    <row r="16" spans="1:12" s="16" customFormat="1" x14ac:dyDescent="0.25">
      <c r="A16" s="24" t="s">
        <v>161</v>
      </c>
      <c r="B16" s="25"/>
      <c r="C16" s="17" t="str">
        <f>IF(B16="","",(_xlfn.IFNA(INDEX(MasterNumberData!D:D,MATCH('CapitalExp-Ph4CC'!B16,MasterNumberData!A:A,0)),"Invalid Master Number")))</f>
        <v/>
      </c>
      <c r="D16" s="26"/>
      <c r="E16" s="26"/>
      <c r="F16" s="27"/>
      <c r="G16" s="27"/>
      <c r="H16" s="51">
        <f>SUM(F16:G16)</f>
        <v>0</v>
      </c>
      <c r="I16" s="50">
        <f t="shared" ref="I16:I45" si="0">SUM(D16:E16)</f>
        <v>0</v>
      </c>
      <c r="J16" s="28"/>
      <c r="K16" s="3"/>
      <c r="L16" s="15"/>
    </row>
    <row r="17" spans="1:11" x14ac:dyDescent="0.25">
      <c r="A17" s="29" t="s">
        <v>162</v>
      </c>
      <c r="B17" s="25"/>
      <c r="C17" s="17" t="str">
        <f>IF(B17="","",(_xlfn.IFNA(INDEX(MasterNumberData!D:D,MATCH('CapitalExp-Ph4CC'!B17,MasterNumberData!A:A,0)),"Invalid Master Number")))</f>
        <v/>
      </c>
      <c r="D17" s="26"/>
      <c r="E17" s="26"/>
      <c r="F17" s="26"/>
      <c r="G17" s="26"/>
      <c r="H17" s="51">
        <f>SUM(F17:G17)</f>
        <v>0</v>
      </c>
      <c r="I17" s="50">
        <f t="shared" si="0"/>
        <v>0</v>
      </c>
      <c r="J17" s="30"/>
      <c r="K17" s="3"/>
    </row>
    <row r="18" spans="1:11" x14ac:dyDescent="0.25">
      <c r="A18" s="29" t="s">
        <v>163</v>
      </c>
      <c r="B18" s="25"/>
      <c r="C18" s="17" t="str">
        <f>IF(B18="","",(_xlfn.IFNA(INDEX(MasterNumberData!D:D,MATCH('CapitalExp-Ph4CC'!B18,MasterNumberData!A:A,0)),"Invalid Master Number")))</f>
        <v/>
      </c>
      <c r="D18" s="26"/>
      <c r="E18" s="26"/>
      <c r="F18" s="26"/>
      <c r="G18" s="26"/>
      <c r="H18" s="51">
        <f t="shared" ref="H18:H45" si="1">SUM(F18:G18)</f>
        <v>0</v>
      </c>
      <c r="I18" s="50">
        <f t="shared" si="0"/>
        <v>0</v>
      </c>
      <c r="J18" s="28"/>
      <c r="K18" s="3"/>
    </row>
    <row r="19" spans="1:11" x14ac:dyDescent="0.25">
      <c r="A19" s="29" t="s">
        <v>164</v>
      </c>
      <c r="B19" s="25"/>
      <c r="C19" s="17" t="str">
        <f>IF(B19="","",(_xlfn.IFNA(INDEX(MasterNumberData!D:D,MATCH('CapitalExp-Ph4CC'!B19,MasterNumberData!A:A,0)),"Invalid Master Number")))</f>
        <v/>
      </c>
      <c r="D19" s="26"/>
      <c r="E19" s="26"/>
      <c r="F19" s="26"/>
      <c r="G19" s="26"/>
      <c r="H19" s="51">
        <f t="shared" si="1"/>
        <v>0</v>
      </c>
      <c r="I19" s="50">
        <f t="shared" si="0"/>
        <v>0</v>
      </c>
      <c r="J19" s="30"/>
      <c r="K19" s="3"/>
    </row>
    <row r="20" spans="1:11" x14ac:dyDescent="0.25">
      <c r="A20" s="29" t="s">
        <v>165</v>
      </c>
      <c r="B20" s="25"/>
      <c r="C20" s="17" t="str">
        <f>IF(B20="","",(_xlfn.IFNA(INDEX(MasterNumberData!D:D,MATCH('CapitalExp-Ph4CC'!B20,MasterNumberData!A:A,0)),"Invalid Master Number")))</f>
        <v/>
      </c>
      <c r="D20" s="26"/>
      <c r="E20" s="26"/>
      <c r="F20" s="26"/>
      <c r="G20" s="26"/>
      <c r="H20" s="51">
        <f t="shared" si="1"/>
        <v>0</v>
      </c>
      <c r="I20" s="50">
        <f t="shared" si="0"/>
        <v>0</v>
      </c>
      <c r="J20" s="28"/>
      <c r="K20" s="3"/>
    </row>
    <row r="21" spans="1:11" x14ac:dyDescent="0.25">
      <c r="A21" s="29" t="s">
        <v>166</v>
      </c>
      <c r="B21" s="25"/>
      <c r="C21" s="17" t="str">
        <f>IF(B21="","",(_xlfn.IFNA(INDEX(MasterNumberData!D:D,MATCH('CapitalExp-Ph4CC'!B21,MasterNumberData!A:A,0)),"Invalid Master Number")))</f>
        <v/>
      </c>
      <c r="D21" s="26"/>
      <c r="E21" s="26"/>
      <c r="F21" s="26"/>
      <c r="G21" s="26"/>
      <c r="H21" s="51">
        <f t="shared" si="1"/>
        <v>0</v>
      </c>
      <c r="I21" s="50">
        <f t="shared" si="0"/>
        <v>0</v>
      </c>
      <c r="J21" s="30"/>
      <c r="K21" s="3"/>
    </row>
    <row r="22" spans="1:11" x14ac:dyDescent="0.25">
      <c r="A22" s="29" t="s">
        <v>167</v>
      </c>
      <c r="B22" s="25"/>
      <c r="C22" s="17" t="str">
        <f>IF(B22="","",(_xlfn.IFNA(INDEX(MasterNumberData!D:D,MATCH('CapitalExp-Ph4CC'!B22,MasterNumberData!A:A,0)),"Invalid Master Number")))</f>
        <v/>
      </c>
      <c r="D22" s="26"/>
      <c r="E22" s="26"/>
      <c r="F22" s="26"/>
      <c r="G22" s="26"/>
      <c r="H22" s="51">
        <f t="shared" si="1"/>
        <v>0</v>
      </c>
      <c r="I22" s="50">
        <f t="shared" si="0"/>
        <v>0</v>
      </c>
      <c r="J22" s="28"/>
      <c r="K22" s="3"/>
    </row>
    <row r="23" spans="1:11" x14ac:dyDescent="0.25">
      <c r="A23" s="29" t="s">
        <v>168</v>
      </c>
      <c r="B23" s="25"/>
      <c r="C23" s="17" t="str">
        <f>IF(B23="","",(_xlfn.IFNA(INDEX(MasterNumberData!D:D,MATCH('CapitalExp-Ph4CC'!B23,MasterNumberData!A:A,0)),"Invalid Master Number")))</f>
        <v/>
      </c>
      <c r="D23" s="26"/>
      <c r="E23" s="26"/>
      <c r="F23" s="26"/>
      <c r="G23" s="26"/>
      <c r="H23" s="51">
        <f t="shared" si="1"/>
        <v>0</v>
      </c>
      <c r="I23" s="50">
        <f t="shared" si="0"/>
        <v>0</v>
      </c>
      <c r="J23" s="30"/>
      <c r="K23" s="3"/>
    </row>
    <row r="24" spans="1:11" x14ac:dyDescent="0.25">
      <c r="A24" s="29" t="s">
        <v>169</v>
      </c>
      <c r="B24" s="25"/>
      <c r="C24" s="17" t="str">
        <f>IF(B24="","",(_xlfn.IFNA(INDEX(MasterNumberData!D:D,MATCH('CapitalExp-Ph4CC'!B24,MasterNumberData!A:A,0)),"Invalid Master Number")))</f>
        <v/>
      </c>
      <c r="D24" s="26"/>
      <c r="E24" s="26"/>
      <c r="F24" s="26"/>
      <c r="G24" s="26"/>
      <c r="H24" s="51">
        <f t="shared" si="1"/>
        <v>0</v>
      </c>
      <c r="I24" s="50">
        <f t="shared" si="0"/>
        <v>0</v>
      </c>
      <c r="J24" s="28"/>
      <c r="K24" s="3"/>
    </row>
    <row r="25" spans="1:11" x14ac:dyDescent="0.25">
      <c r="A25" s="39" t="s">
        <v>170</v>
      </c>
      <c r="B25" s="25"/>
      <c r="C25" s="17" t="str">
        <f>IF(B25="","",(_xlfn.IFNA(INDEX(MasterNumberData!D:D,MATCH('CapitalExp-Ph4CC'!B25,MasterNumberData!A:A,0)),"Invalid Master Number")))</f>
        <v/>
      </c>
      <c r="D25" s="26"/>
      <c r="E25" s="26"/>
      <c r="F25" s="26"/>
      <c r="G25" s="26"/>
      <c r="H25" s="51">
        <f t="shared" si="1"/>
        <v>0</v>
      </c>
      <c r="I25" s="50">
        <f t="shared" si="0"/>
        <v>0</v>
      </c>
      <c r="J25" s="28"/>
      <c r="K25" s="3"/>
    </row>
    <row r="26" spans="1:11" x14ac:dyDescent="0.25">
      <c r="A26" s="39" t="s">
        <v>171</v>
      </c>
      <c r="B26" s="25"/>
      <c r="C26" s="17" t="str">
        <f>IF(B26="","",(_xlfn.IFNA(INDEX(MasterNumberData!D:D,MATCH('CapitalExp-Ph4CC'!B26,MasterNumberData!A:A,0)),"Invalid Master Number")))</f>
        <v/>
      </c>
      <c r="D26" s="26"/>
      <c r="E26" s="26"/>
      <c r="F26" s="26"/>
      <c r="G26" s="26"/>
      <c r="H26" s="51">
        <f t="shared" si="1"/>
        <v>0</v>
      </c>
      <c r="I26" s="50">
        <f t="shared" si="0"/>
        <v>0</v>
      </c>
      <c r="J26" s="28"/>
      <c r="K26" s="3"/>
    </row>
    <row r="27" spans="1:11" x14ac:dyDescent="0.25">
      <c r="A27" s="39" t="s">
        <v>172</v>
      </c>
      <c r="B27" s="25"/>
      <c r="C27" s="17" t="str">
        <f>IF(B27="","",(_xlfn.IFNA(INDEX(MasterNumberData!D:D,MATCH('CapitalExp-Ph4CC'!B27,MasterNumberData!A:A,0)),"Invalid Master Number")))</f>
        <v/>
      </c>
      <c r="D27" s="26"/>
      <c r="E27" s="26"/>
      <c r="F27" s="26"/>
      <c r="G27" s="26"/>
      <c r="H27" s="51">
        <f t="shared" si="1"/>
        <v>0</v>
      </c>
      <c r="I27" s="50">
        <f t="shared" si="0"/>
        <v>0</v>
      </c>
      <c r="J27" s="28"/>
      <c r="K27" s="3"/>
    </row>
    <row r="28" spans="1:11" x14ac:dyDescent="0.25">
      <c r="A28" s="39" t="s">
        <v>173</v>
      </c>
      <c r="B28" s="25"/>
      <c r="C28" s="17" t="str">
        <f>IF(B28="","",(_xlfn.IFNA(INDEX(MasterNumberData!D:D,MATCH('CapitalExp-Ph4CC'!B28,MasterNumberData!A:A,0)),"Invalid Master Number")))</f>
        <v/>
      </c>
      <c r="D28" s="26"/>
      <c r="E28" s="26"/>
      <c r="F28" s="26"/>
      <c r="G28" s="26"/>
      <c r="H28" s="51">
        <f t="shared" si="1"/>
        <v>0</v>
      </c>
      <c r="I28" s="50">
        <f t="shared" si="0"/>
        <v>0</v>
      </c>
      <c r="J28" s="28"/>
      <c r="K28" s="3"/>
    </row>
    <row r="29" spans="1:11" x14ac:dyDescent="0.25">
      <c r="A29" s="39" t="s">
        <v>174</v>
      </c>
      <c r="B29" s="25"/>
      <c r="C29" s="17" t="str">
        <f>IF(B29="","",(_xlfn.IFNA(INDEX(MasterNumberData!D:D,MATCH('CapitalExp-Ph4CC'!B29,MasterNumberData!A:A,0)),"Invalid Master Number")))</f>
        <v/>
      </c>
      <c r="D29" s="26"/>
      <c r="E29" s="26"/>
      <c r="F29" s="26"/>
      <c r="G29" s="26"/>
      <c r="H29" s="51">
        <f t="shared" si="1"/>
        <v>0</v>
      </c>
      <c r="I29" s="50">
        <f t="shared" si="0"/>
        <v>0</v>
      </c>
      <c r="J29" s="28"/>
      <c r="K29" s="3"/>
    </row>
    <row r="30" spans="1:11" x14ac:dyDescent="0.25">
      <c r="A30" s="39" t="s">
        <v>175</v>
      </c>
      <c r="B30" s="25"/>
      <c r="C30" s="17" t="str">
        <f>IF(B30="","",(_xlfn.IFNA(INDEX(MasterNumberData!D:D,MATCH('CapitalExp-Ph4CC'!B30,MasterNumberData!A:A,0)),"Invalid Master Number")))</f>
        <v/>
      </c>
      <c r="D30" s="26"/>
      <c r="E30" s="26"/>
      <c r="F30" s="26"/>
      <c r="G30" s="26"/>
      <c r="H30" s="51">
        <f t="shared" si="1"/>
        <v>0</v>
      </c>
      <c r="I30" s="50">
        <f t="shared" si="0"/>
        <v>0</v>
      </c>
      <c r="J30" s="28"/>
      <c r="K30" s="3"/>
    </row>
    <row r="31" spans="1:11" x14ac:dyDescent="0.25">
      <c r="A31" s="39" t="s">
        <v>176</v>
      </c>
      <c r="B31" s="25"/>
      <c r="C31" s="17" t="str">
        <f>IF(B31="","",(_xlfn.IFNA(INDEX(MasterNumberData!D:D,MATCH('CapitalExp-Ph4CC'!B31,MasterNumberData!A:A,0)),"Invalid Master Number")))</f>
        <v/>
      </c>
      <c r="D31" s="26"/>
      <c r="E31" s="26"/>
      <c r="F31" s="26"/>
      <c r="G31" s="26"/>
      <c r="H31" s="51">
        <f t="shared" si="1"/>
        <v>0</v>
      </c>
      <c r="I31" s="50">
        <f t="shared" si="0"/>
        <v>0</v>
      </c>
      <c r="J31" s="28"/>
      <c r="K31" s="3"/>
    </row>
    <row r="32" spans="1:11" x14ac:dyDescent="0.25">
      <c r="A32" s="39" t="s">
        <v>177</v>
      </c>
      <c r="B32" s="25"/>
      <c r="C32" s="17" t="str">
        <f>IF(B32="","",(_xlfn.IFNA(INDEX(MasterNumberData!D:D,MATCH('CapitalExp-Ph4CC'!B32,MasterNumberData!A:A,0)),"Invalid Master Number")))</f>
        <v/>
      </c>
      <c r="D32" s="26"/>
      <c r="E32" s="26"/>
      <c r="F32" s="26"/>
      <c r="G32" s="26"/>
      <c r="H32" s="51">
        <f t="shared" si="1"/>
        <v>0</v>
      </c>
      <c r="I32" s="50">
        <f t="shared" si="0"/>
        <v>0</v>
      </c>
      <c r="J32" s="28"/>
      <c r="K32" s="3"/>
    </row>
    <row r="33" spans="1:11" x14ac:dyDescent="0.25">
      <c r="A33" s="39" t="s">
        <v>178</v>
      </c>
      <c r="B33" s="25"/>
      <c r="C33" s="17" t="str">
        <f>IF(B33="","",(_xlfn.IFNA(INDEX(MasterNumberData!D:D,MATCH('CapitalExp-Ph4CC'!B33,MasterNumberData!A:A,0)),"Invalid Master Number")))</f>
        <v/>
      </c>
      <c r="D33" s="26"/>
      <c r="E33" s="26"/>
      <c r="F33" s="26"/>
      <c r="G33" s="26"/>
      <c r="H33" s="51">
        <f t="shared" si="1"/>
        <v>0</v>
      </c>
      <c r="I33" s="50">
        <f t="shared" si="0"/>
        <v>0</v>
      </c>
      <c r="J33" s="28"/>
      <c r="K33" s="3"/>
    </row>
    <row r="34" spans="1:11" x14ac:dyDescent="0.25">
      <c r="A34" s="39" t="s">
        <v>179</v>
      </c>
      <c r="B34" s="25"/>
      <c r="C34" s="17" t="str">
        <f>IF(B34="","",(_xlfn.IFNA(INDEX(MasterNumberData!D:D,MATCH('CapitalExp-Ph4CC'!B34,MasterNumberData!A:A,0)),"Invalid Master Number")))</f>
        <v/>
      </c>
      <c r="D34" s="26"/>
      <c r="E34" s="26"/>
      <c r="F34" s="26"/>
      <c r="G34" s="26"/>
      <c r="H34" s="51">
        <f t="shared" si="1"/>
        <v>0</v>
      </c>
      <c r="I34" s="50">
        <f t="shared" si="0"/>
        <v>0</v>
      </c>
      <c r="J34" s="28"/>
      <c r="K34" s="3"/>
    </row>
    <row r="35" spans="1:11" x14ac:dyDescent="0.25">
      <c r="A35" s="39" t="s">
        <v>180</v>
      </c>
      <c r="B35" s="25"/>
      <c r="C35" s="17" t="str">
        <f>IF(B35="","",(_xlfn.IFNA(INDEX(MasterNumberData!D:D,MATCH('CapitalExp-Ph4CC'!B35,MasterNumberData!A:A,0)),"Invalid Master Number")))</f>
        <v/>
      </c>
      <c r="D35" s="26"/>
      <c r="E35" s="26"/>
      <c r="F35" s="26"/>
      <c r="G35" s="26"/>
      <c r="H35" s="51">
        <f t="shared" si="1"/>
        <v>0</v>
      </c>
      <c r="I35" s="50">
        <f t="shared" si="0"/>
        <v>0</v>
      </c>
      <c r="J35" s="28"/>
      <c r="K35" s="3"/>
    </row>
    <row r="36" spans="1:11" x14ac:dyDescent="0.25">
      <c r="A36" s="39" t="s">
        <v>181</v>
      </c>
      <c r="B36" s="25"/>
      <c r="C36" s="17" t="str">
        <f>IF(B36="","",(_xlfn.IFNA(INDEX(MasterNumberData!D:D,MATCH('CapitalExp-Ph4CC'!B36,MasterNumberData!A:A,0)),"Invalid Master Number")))</f>
        <v/>
      </c>
      <c r="D36" s="26"/>
      <c r="E36" s="26"/>
      <c r="F36" s="26"/>
      <c r="G36" s="26"/>
      <c r="H36" s="51">
        <f t="shared" si="1"/>
        <v>0</v>
      </c>
      <c r="I36" s="50">
        <f t="shared" si="0"/>
        <v>0</v>
      </c>
      <c r="J36" s="28"/>
      <c r="K36" s="3"/>
    </row>
    <row r="37" spans="1:11" x14ac:dyDescent="0.25">
      <c r="A37" s="39" t="s">
        <v>182</v>
      </c>
      <c r="B37" s="25"/>
      <c r="C37" s="17" t="str">
        <f>IF(B37="","",(_xlfn.IFNA(INDEX(MasterNumberData!D:D,MATCH('CapitalExp-Ph4CC'!B37,MasterNumberData!A:A,0)),"Invalid Master Number")))</f>
        <v/>
      </c>
      <c r="D37" s="26"/>
      <c r="E37" s="26"/>
      <c r="F37" s="26"/>
      <c r="G37" s="26"/>
      <c r="H37" s="51">
        <f t="shared" si="1"/>
        <v>0</v>
      </c>
      <c r="I37" s="50">
        <f t="shared" si="0"/>
        <v>0</v>
      </c>
      <c r="J37" s="28"/>
      <c r="K37" s="3"/>
    </row>
    <row r="38" spans="1:11" x14ac:dyDescent="0.25">
      <c r="A38" s="39" t="s">
        <v>183</v>
      </c>
      <c r="B38" s="25"/>
      <c r="C38" s="17" t="str">
        <f>IF(B38="","",(_xlfn.IFNA(INDEX(MasterNumberData!D:D,MATCH('CapitalExp-Ph4CC'!B38,MasterNumberData!A:A,0)),"Invalid Master Number")))</f>
        <v/>
      </c>
      <c r="D38" s="26"/>
      <c r="E38" s="26"/>
      <c r="F38" s="26"/>
      <c r="G38" s="26"/>
      <c r="H38" s="51">
        <f t="shared" si="1"/>
        <v>0</v>
      </c>
      <c r="I38" s="50">
        <f t="shared" si="0"/>
        <v>0</v>
      </c>
      <c r="J38" s="28"/>
      <c r="K38" s="3"/>
    </row>
    <row r="39" spans="1:11" x14ac:dyDescent="0.25">
      <c r="A39" s="39" t="s">
        <v>184</v>
      </c>
      <c r="B39" s="25"/>
      <c r="C39" s="17" t="str">
        <f>IF(B39="","",(_xlfn.IFNA(INDEX(MasterNumberData!D:D,MATCH('CapitalExp-Ph4CC'!B39,MasterNumberData!A:A,0)),"Invalid Master Number")))</f>
        <v/>
      </c>
      <c r="D39" s="26"/>
      <c r="E39" s="26"/>
      <c r="F39" s="26"/>
      <c r="G39" s="26"/>
      <c r="H39" s="51">
        <f t="shared" si="1"/>
        <v>0</v>
      </c>
      <c r="I39" s="50">
        <f t="shared" si="0"/>
        <v>0</v>
      </c>
      <c r="J39" s="28"/>
      <c r="K39" s="3"/>
    </row>
    <row r="40" spans="1:11" customFormat="1" x14ac:dyDescent="0.25">
      <c r="A40" s="39" t="s">
        <v>185</v>
      </c>
      <c r="B40" s="40"/>
      <c r="C40" s="17" t="str">
        <f>IF(B40="","",(_xlfn.IFNA(INDEX(MasterNumberData!D:D,MATCH('CapitalExp-Ph4CC'!B40,MasterNumberData!A:A,0)),"Invalid Master Number")))</f>
        <v/>
      </c>
      <c r="D40" s="26"/>
      <c r="E40" s="26"/>
      <c r="F40" s="26"/>
      <c r="G40" s="26"/>
      <c r="H40" s="51">
        <f t="shared" si="1"/>
        <v>0</v>
      </c>
      <c r="I40" s="50">
        <f t="shared" si="0"/>
        <v>0</v>
      </c>
      <c r="J40" s="41"/>
      <c r="K40" s="3"/>
    </row>
    <row r="41" spans="1:11" customFormat="1" x14ac:dyDescent="0.25">
      <c r="A41" s="39" t="s">
        <v>186</v>
      </c>
      <c r="B41" s="40"/>
      <c r="C41" s="47"/>
      <c r="D41" s="26"/>
      <c r="E41" s="26"/>
      <c r="F41" s="26"/>
      <c r="G41" s="26"/>
      <c r="H41" s="51">
        <f t="shared" si="1"/>
        <v>0</v>
      </c>
      <c r="I41" s="50">
        <f t="shared" si="0"/>
        <v>0</v>
      </c>
      <c r="J41" s="41"/>
      <c r="K41" s="3"/>
    </row>
    <row r="42" spans="1:11" customFormat="1" x14ac:dyDescent="0.25">
      <c r="A42" s="39" t="s">
        <v>187</v>
      </c>
      <c r="B42" s="40"/>
      <c r="C42" s="47"/>
      <c r="D42" s="26"/>
      <c r="E42" s="26"/>
      <c r="F42" s="26"/>
      <c r="G42" s="26"/>
      <c r="H42" s="51">
        <f t="shared" si="1"/>
        <v>0</v>
      </c>
      <c r="I42" s="50">
        <f t="shared" si="0"/>
        <v>0</v>
      </c>
      <c r="J42" s="41"/>
      <c r="K42" s="3"/>
    </row>
    <row r="43" spans="1:11" customFormat="1" x14ac:dyDescent="0.25">
      <c r="A43" s="39" t="s">
        <v>188</v>
      </c>
      <c r="B43" s="40"/>
      <c r="C43" s="47"/>
      <c r="D43" s="26"/>
      <c r="E43" s="26"/>
      <c r="F43" s="26"/>
      <c r="G43" s="26"/>
      <c r="H43" s="51">
        <f t="shared" si="1"/>
        <v>0</v>
      </c>
      <c r="I43" s="50">
        <f t="shared" si="0"/>
        <v>0</v>
      </c>
      <c r="J43" s="41"/>
      <c r="K43" s="3"/>
    </row>
    <row r="44" spans="1:11" customFormat="1" x14ac:dyDescent="0.25">
      <c r="A44" s="39" t="s">
        <v>189</v>
      </c>
      <c r="B44" s="40"/>
      <c r="C44" s="47"/>
      <c r="D44" s="26"/>
      <c r="E44" s="26"/>
      <c r="F44" s="26"/>
      <c r="G44" s="26"/>
      <c r="H44" s="51">
        <f t="shared" si="1"/>
        <v>0</v>
      </c>
      <c r="I44" s="50">
        <f t="shared" si="0"/>
        <v>0</v>
      </c>
      <c r="J44" s="41"/>
      <c r="K44" s="3"/>
    </row>
    <row r="45" spans="1:11" customFormat="1" x14ac:dyDescent="0.25">
      <c r="A45" s="39" t="s">
        <v>190</v>
      </c>
      <c r="B45" s="40"/>
      <c r="C45" s="47"/>
      <c r="D45" s="26"/>
      <c r="E45" s="26"/>
      <c r="F45" s="26"/>
      <c r="G45" s="26"/>
      <c r="H45" s="51">
        <f t="shared" si="1"/>
        <v>0</v>
      </c>
      <c r="I45" s="50">
        <f t="shared" si="0"/>
        <v>0</v>
      </c>
      <c r="J45" s="41"/>
      <c r="K45" s="3"/>
    </row>
    <row r="46" spans="1:11" s="1" customFormat="1" x14ac:dyDescent="0.25">
      <c r="A46" s="31" t="s">
        <v>58</v>
      </c>
      <c r="B46" s="32" t="s">
        <v>160</v>
      </c>
      <c r="C46" s="33" t="s">
        <v>191</v>
      </c>
      <c r="D46" s="34">
        <f t="shared" ref="D46:J46" si="2">SUM(D16:D45)</f>
        <v>0</v>
      </c>
      <c r="E46" s="34">
        <f t="shared" si="2"/>
        <v>0</v>
      </c>
      <c r="F46" s="34">
        <f>SUM(F16:F45)</f>
        <v>0</v>
      </c>
      <c r="G46" s="34">
        <f>SUM(G16:G45)</f>
        <v>0</v>
      </c>
      <c r="H46" s="34">
        <f>SUM(H16:H45)</f>
        <v>0</v>
      </c>
      <c r="I46" s="34">
        <f>SUM(I16:I45)</f>
        <v>0</v>
      </c>
      <c r="J46" s="34">
        <f t="shared" si="2"/>
        <v>0</v>
      </c>
    </row>
    <row r="47" spans="1:11" customFormat="1" x14ac:dyDescent="0.25">
      <c r="A47" s="31" t="s">
        <v>61</v>
      </c>
      <c r="B47" s="42" t="s">
        <v>160</v>
      </c>
      <c r="C47" s="33" t="s">
        <v>62</v>
      </c>
      <c r="D47" s="52" t="s">
        <v>160</v>
      </c>
      <c r="E47" s="52" t="s">
        <v>160</v>
      </c>
      <c r="F47" s="52" t="s">
        <v>160</v>
      </c>
      <c r="G47" s="52" t="s">
        <v>160</v>
      </c>
      <c r="H47" s="52" t="s">
        <v>160</v>
      </c>
      <c r="I47" s="8">
        <f>-H46-$I$46</f>
        <v>0</v>
      </c>
      <c r="J47" s="52" t="s">
        <v>160</v>
      </c>
    </row>
    <row r="48" spans="1:11" customFormat="1" x14ac:dyDescent="0.25">
      <c r="A48" s="6"/>
      <c r="B48" s="2"/>
      <c r="C48" s="1"/>
    </row>
    <row r="49" spans="1:3" customFormat="1" x14ac:dyDescent="0.25">
      <c r="A49" s="6"/>
      <c r="B49" s="2"/>
      <c r="C49" s="1"/>
    </row>
    <row r="50" spans="1:3" customFormat="1" x14ac:dyDescent="0.25">
      <c r="A50" s="6"/>
      <c r="B50" s="2"/>
      <c r="C50" s="1"/>
    </row>
    <row r="51" spans="1:3" customFormat="1" x14ac:dyDescent="0.25">
      <c r="A51" s="6"/>
      <c r="B51" s="2"/>
      <c r="C51" s="1"/>
    </row>
    <row r="52" spans="1:3" customFormat="1" x14ac:dyDescent="0.25">
      <c r="A52" s="6"/>
      <c r="B52" s="2"/>
      <c r="C52" s="1"/>
    </row>
    <row r="53" spans="1:3" customFormat="1" x14ac:dyDescent="0.25">
      <c r="A53" s="6"/>
      <c r="B53" s="2"/>
      <c r="C53" s="1"/>
    </row>
    <row r="54" spans="1:3" customFormat="1" x14ac:dyDescent="0.25">
      <c r="A54" s="6"/>
      <c r="B54" s="2"/>
      <c r="C54" s="1"/>
    </row>
  </sheetData>
  <sheetProtection algorithmName="SHA-512" hashValue="6Qvd7FQUD96Zuv23ELgAyTdyNFgLc6fRSqfisWtJWu/icHwo4mRW4Eip2l6MOLVa3rfUHpIL9P+DLpjo6JcNbw==" saltValue="qiKkyQUhbQM+rMPV3dJQiw==" spinCount="100000" sheet="1" objects="1" scenarios="1" selectLockedCells="1"/>
  <dataConsolidate/>
  <mergeCells count="6">
    <mergeCell ref="D5:I5"/>
    <mergeCell ref="D1:I1"/>
    <mergeCell ref="D2:I2"/>
    <mergeCell ref="A3:B4"/>
    <mergeCell ref="D3:I3"/>
    <mergeCell ref="D4:I4"/>
  </mergeCells>
  <phoneticPr fontId="23" type="noConversion"/>
  <conditionalFormatting sqref="D1">
    <cfRule type="expression" dxfId="101" priority="53">
      <formula>AND(COUNTA(C7) =0,COUNTA(D16:G45,J16:J45,B16:B45,C11,C41:C45)&lt;&gt;0)</formula>
    </cfRule>
  </conditionalFormatting>
  <conditionalFormatting sqref="D2">
    <cfRule type="expression" dxfId="100" priority="54">
      <formula>AND(COUNTA(C11) =0,COUNTA(B16:B45,D16:G45,J16:J45,C41:C45)&lt;&gt;0)</formula>
    </cfRule>
  </conditionalFormatting>
  <conditionalFormatting sqref="D3">
    <cfRule type="expression" dxfId="99" priority="55">
      <formula>AND(COUNTA(B40)= 0,COUNTA(D40:G40,J40)&lt;&gt;0)</formula>
    </cfRule>
    <cfRule type="expression" dxfId="98" priority="56">
      <formula>AND(COUNTA(B24)= 0,COUNTA(D24:G24,J24)&lt;&gt;0)</formula>
    </cfRule>
    <cfRule type="expression" dxfId="97" priority="57">
      <formula>AND(COUNTA(B23)= 0,COUNTA(D23:G23,J23)&lt;&gt;0)</formula>
    </cfRule>
    <cfRule type="expression" dxfId="96" priority="58">
      <formula>AND(COUNTA(B22)= 0,COUNTA(D22:G22,J22)&lt;&gt;0)</formula>
    </cfRule>
    <cfRule type="expression" dxfId="95" priority="59">
      <formula>AND(COUNTA(B21)= 0,COUNTA(D21:G21,J21)&lt;&gt;0)</formula>
    </cfRule>
    <cfRule type="expression" dxfId="94" priority="60">
      <formula>AND(COUNTA(B20)= 0,COUNTA(D20:G20,J20)&lt;&gt;0)</formula>
    </cfRule>
    <cfRule type="expression" dxfId="93" priority="61">
      <formula>AND(COUNTA(B19)= 0,COUNTA(D19:G19,J19)&lt;&gt;0)</formula>
    </cfRule>
    <cfRule type="expression" dxfId="92" priority="62">
      <formula>AND(COUNTA(B18)= 0,COUNTA(D18:G18,J18)&lt;&gt;0)</formula>
    </cfRule>
    <cfRule type="expression" dxfId="91" priority="63">
      <formula>AND(COUNTA(B17)= 0,COUNTA(D17:G17,J17)&lt;&gt;0)</formula>
    </cfRule>
    <cfRule type="expression" dxfId="90" priority="64">
      <formula>AND(COUNTA(B16)= 0,COUNTA(D16:G16,J16)&lt;&gt;0)</formula>
    </cfRule>
  </conditionalFormatting>
  <conditionalFormatting sqref="D3">
    <cfRule type="expression" dxfId="89" priority="65">
      <formula>AND(COUNTA(B39)= 0,COUNTA(D39:G39,J39)&lt;&gt;0)</formula>
    </cfRule>
    <cfRule type="expression" dxfId="88" priority="66">
      <formula>AND(COUNTA(B38)= 0,COUNTA(D38:G38,J38)&lt;&gt;0)</formula>
    </cfRule>
    <cfRule type="expression" dxfId="87" priority="67">
      <formula>AND(COUNTA(B37)= 0,COUNTA(D37:G37,J37)&lt;&gt;0)</formula>
    </cfRule>
    <cfRule type="expression" dxfId="86" priority="68">
      <formula>AND(COUNTA(B36)= 0,COUNTA(D36:G36,J36)&lt;&gt;0)</formula>
    </cfRule>
    <cfRule type="expression" dxfId="85" priority="69">
      <formula>AND(COUNTA(B35)= 0,COUNTA(D35:G35,J35)&lt;&gt;0)</formula>
    </cfRule>
    <cfRule type="expression" dxfId="84" priority="70">
      <formula>AND(COUNTA(B34)= 0,COUNTA(D34:G34,J34)&lt;&gt;0)</formula>
    </cfRule>
    <cfRule type="expression" dxfId="83" priority="71">
      <formula>AND(COUNTA(B33)= 0,COUNTA(D33:G33,J33)&lt;&gt;0)</formula>
    </cfRule>
    <cfRule type="expression" dxfId="82" priority="72">
      <formula>AND(COUNTA(B32)= 0,COUNTA(D32:G32,J32)&lt;&gt;0)</formula>
    </cfRule>
    <cfRule type="expression" dxfId="81" priority="73">
      <formula>AND(COUNTA(B31)= 0,COUNTA(D31:G31,J31)&lt;&gt;0)</formula>
    </cfRule>
    <cfRule type="expression" dxfId="80" priority="74">
      <formula>AND(COUNTA(B30)= 0,COUNTA(D30:G30,J30)&lt;&gt;0)</formula>
    </cfRule>
    <cfRule type="expression" dxfId="79" priority="75">
      <formula>AND(COUNTA(B30)= 0,COUNTA(D30:G30,J30)&lt;&gt;0)</formula>
    </cfRule>
    <cfRule type="expression" dxfId="78" priority="76">
      <formula>AND(COUNTA(B29)= 0,COUNTA(D29:G29,J29)&lt;&gt;0)</formula>
    </cfRule>
    <cfRule type="expression" dxfId="77" priority="77">
      <formula>AND(COUNTA(B29)= 0,COUNTA(D29:G29,J29)&lt;&gt;0)</formula>
    </cfRule>
    <cfRule type="expression" dxfId="76" priority="78">
      <formula>AND(COUNTA(B28)= 0,COUNTA(D28:G28,J28)&lt;&gt;0)</formula>
    </cfRule>
    <cfRule type="expression" dxfId="75" priority="79">
      <formula>AND(COUNTA(B27)= 0,COUNTA(D27:G27,J27)&lt;&gt;0)</formula>
    </cfRule>
    <cfRule type="expression" dxfId="74" priority="80">
      <formula>AND(COUNTA(B26)= 0,COUNTA(D26:G26,J26)&lt;&gt;0)</formula>
    </cfRule>
    <cfRule type="expression" dxfId="73" priority="81">
      <formula>AND(COUNTA(B25)= 0,COUNTA(D25:G25,J25)&lt;&gt;0)</formula>
    </cfRule>
  </conditionalFormatting>
  <conditionalFormatting sqref="D3">
    <cfRule type="expression" dxfId="72" priority="82">
      <formula>AND(COUNTA(B45)= 0,COUNTA(D45:G45,J45,C45)&lt;&gt;0)</formula>
    </cfRule>
    <cfRule type="expression" dxfId="71" priority="83">
      <formula>AND(COUNTA(B44)= 0,COUNTA(D44:G44,J44,C44)&lt;&gt;0)</formula>
    </cfRule>
    <cfRule type="expression" dxfId="70" priority="84">
      <formula>AND(COUNTA(B43)= 0,COUNTA(D43:G43,J43,C43)&lt;&gt;0)</formula>
    </cfRule>
    <cfRule type="expression" dxfId="69" priority="85">
      <formula>AND(COUNTA(B42)= 0,COUNTA(D42:G42,J42,C42)&lt;&gt;0)</formula>
    </cfRule>
    <cfRule type="expression" dxfId="68" priority="86">
      <formula>AND(COUNTA(B41)= 0,COUNTA(D41:G41,J41,C41)&lt;&gt;0)</formula>
    </cfRule>
    <cfRule type="expression" dxfId="67" priority="87">
      <formula>AND(COUNTA(B41)= 0,COUNTA(D41:G41,J41,C41)&lt;&gt;0)</formula>
    </cfRule>
  </conditionalFormatting>
  <conditionalFormatting sqref="D5">
    <cfRule type="expression" dxfId="66" priority="88">
      <formula>AND(COUNTA(C12) =0,COUNTA(D16:G45,J16:J45,B16:B45,C41:C45)&lt;&gt;0)</formula>
    </cfRule>
  </conditionalFormatting>
  <conditionalFormatting sqref="D4">
    <cfRule type="expression" dxfId="65" priority="89">
      <formula>AND(COUNTA(C45)= 0,COUNTA(D45:G45,J45)&lt;&gt;0)</formula>
    </cfRule>
    <cfRule type="expression" dxfId="64" priority="90">
      <formula>AND(COUNTA(C44)= 0,COUNTA(D44:G44,J44)&lt;&gt;0)</formula>
    </cfRule>
    <cfRule type="expression" dxfId="63" priority="91">
      <formula>AND(COUNTA(C43)= 0,COUNTA(D43:G43,J43)&lt;&gt;0)</formula>
    </cfRule>
    <cfRule type="expression" dxfId="62" priority="92">
      <formula>AND(COUNTA(C42)= 0,COUNTA(D42:G42,J42)&lt;&gt;0)</formula>
    </cfRule>
    <cfRule type="expression" dxfId="61" priority="93">
      <formula>AND(COUNTA(C41)= 0,COUNTA(D41:G41,J41)&lt;&gt;0)</formula>
    </cfRule>
  </conditionalFormatting>
  <dataValidations count="4">
    <dataValidation type="whole" operator="lessThanOrEqual" allowBlank="1" showInputMessage="1" showErrorMessage="1" errorTitle="Data Entry Error" error="Negative values only with no decimals." promptTitle="Note" prompt="Negative values only" sqref="F16:G45" xr:uid="{A082674C-B82B-4118-A684-F288820905BB}">
      <formula1>-1</formula1>
    </dataValidation>
    <dataValidation type="whole" operator="greaterThanOrEqual" allowBlank="1" showInputMessage="1" showErrorMessage="1" errorTitle="Data Entry Error" error="Positive numbers only with no decimals." sqref="J16:J45 D16:E45" xr:uid="{98A5FF2F-8B1E-43BD-9981-DC93A5DCD4ED}">
      <formula1>1</formula1>
    </dataValidation>
    <dataValidation type="whole" allowBlank="1" showInputMessage="1" showErrorMessage="1" errorTitle="Data Entry Error" error="Please enter a 4-digit numeric valid master number." sqref="B41:B45" xr:uid="{D7D5060C-9F76-4BEC-829A-AF197715EB95}">
      <formula1>1000</formula1>
      <formula2>9999</formula2>
    </dataValidation>
    <dataValidation operator="lessThanOrEqual" allowBlank="1" showInputMessage="1" showErrorMessage="1" errorTitle="Data Entry Error" error="Negative values only with no decimals." promptTitle="Note" prompt="Negative values only" sqref="H16:H45" xr:uid="{F94D5B6F-3C43-489E-B85A-0571474E86CE}"/>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3F211EB6-D017-4C67-87E1-42A5A8B9D71E}">
          <x14:formula1>
            <xm:f>MNS_List!$Q$2:$Q$3</xm:f>
          </x14:formula1>
          <xm:sqref>C12</xm:sqref>
        </x14:dataValidation>
        <x14:dataValidation type="list" allowBlank="1" showInputMessage="1" showErrorMessage="1" errorTitle="Data Entry Error" error="Please enter or select a valid Master Number" xr:uid="{EE605750-CFC2-40BD-9752-9472CA87BB1E}">
          <x14:formula1>
            <xm:f>OFFSET(MNS_List!$F$2,,,COUNTIF(MNS_List!$F$2:$F$25,"&gt;0"),)</xm:f>
          </x14:formula1>
          <xm:sqref>B16:B40</xm:sqref>
        </x14:dataValidation>
        <x14:dataValidation type="list" allowBlank="1" showInputMessage="1" showErrorMessage="1" errorTitle="Data Entry Error" error="Please select or enter a valid Master Number Type from the drop down list." xr:uid="{E2686B92-C472-46C2-B20D-08021D97F081}">
          <x14:formula1>
            <xm:f>MNS_List!$O$2:$O$8</xm:f>
          </x14:formula1>
          <xm:sqref>C41:C45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B1729-1564-4A6A-B5DA-3BB324EEA33F}">
  <sheetPr codeName="Sheet8">
    <pageSetUpPr fitToPage="1"/>
  </sheetPr>
  <dimension ref="A1:L54"/>
  <sheetViews>
    <sheetView showGridLines="0" zoomScale="90" zoomScaleNormal="90" workbookViewId="0">
      <pane ySplit="5" topLeftCell="A6" activePane="bottomLeft" state="frozen"/>
      <selection pane="bottomLeft" activeCell="C12" sqref="C12"/>
    </sheetView>
  </sheetViews>
  <sheetFormatPr defaultColWidth="9.140625" defaultRowHeight="15" x14ac:dyDescent="0.25"/>
  <cols>
    <col min="1" max="1" width="5.5703125" style="10" customWidth="1"/>
    <col min="2" max="2" width="23.7109375" style="2" customWidth="1"/>
    <col min="3" max="3" width="42.5703125" style="1" customWidth="1"/>
    <col min="4" max="4" width="16" style="14" customWidth="1"/>
    <col min="5" max="5" width="13.5703125" style="14" customWidth="1"/>
    <col min="6" max="8" width="14.42578125" style="14" customWidth="1"/>
    <col min="9" max="9" width="17" style="14" customWidth="1"/>
    <col min="10" max="10" width="20.140625" style="14" customWidth="1"/>
    <col min="11" max="12" width="9.140625" style="15"/>
    <col min="13" max="16384" width="9.140625" style="14"/>
  </cols>
  <sheetData>
    <row r="1" spans="1:12" ht="14.25" customHeight="1" x14ac:dyDescent="0.25">
      <c r="A1" s="7" t="s">
        <v>1219</v>
      </c>
      <c r="B1" s="55"/>
      <c r="C1" s="56"/>
      <c r="D1" s="262" t="s">
        <v>147</v>
      </c>
      <c r="E1" s="262"/>
      <c r="F1" s="262"/>
      <c r="G1" s="262"/>
      <c r="H1" s="262"/>
      <c r="I1" s="262"/>
    </row>
    <row r="2" spans="1:12" ht="13.5" customHeight="1" x14ac:dyDescent="0.25">
      <c r="A2" s="54"/>
      <c r="B2" s="54"/>
      <c r="D2" s="262" t="s">
        <v>149</v>
      </c>
      <c r="E2" s="262"/>
      <c r="F2" s="262"/>
      <c r="G2" s="262"/>
      <c r="H2" s="262"/>
      <c r="I2" s="262"/>
    </row>
    <row r="3" spans="1:12" ht="14.25" customHeight="1" x14ac:dyDescent="0.25">
      <c r="A3" s="259" t="s">
        <v>148</v>
      </c>
      <c r="B3" s="259"/>
      <c r="D3" s="261" t="s">
        <v>150</v>
      </c>
      <c r="E3" s="261"/>
      <c r="F3" s="261"/>
      <c r="G3" s="261"/>
      <c r="H3" s="261"/>
      <c r="I3" s="261"/>
      <c r="K3" s="14"/>
      <c r="L3" s="14"/>
    </row>
    <row r="4" spans="1:12" ht="14.25" customHeight="1" x14ac:dyDescent="0.25">
      <c r="A4" s="259"/>
      <c r="B4" s="259"/>
      <c r="D4" s="261" t="s">
        <v>151</v>
      </c>
      <c r="E4" s="261"/>
      <c r="F4" s="261"/>
      <c r="G4" s="261"/>
      <c r="H4" s="261"/>
      <c r="I4" s="261"/>
      <c r="K4" s="14"/>
      <c r="L4" s="14"/>
    </row>
    <row r="5" spans="1:12" ht="14.25" customHeight="1" x14ac:dyDescent="0.25">
      <c r="A5" s="54"/>
      <c r="B5" s="54"/>
      <c r="D5" s="261" t="s">
        <v>954</v>
      </c>
      <c r="E5" s="261"/>
      <c r="F5" s="261"/>
      <c r="G5" s="261"/>
      <c r="H5" s="261"/>
      <c r="I5" s="261"/>
      <c r="K5" s="14"/>
      <c r="L5" s="14"/>
    </row>
    <row r="6" spans="1:12" x14ac:dyDescent="0.25">
      <c r="A6" s="5"/>
      <c r="B6" s="4" t="s">
        <v>5</v>
      </c>
      <c r="K6" s="14"/>
      <c r="L6" s="14"/>
    </row>
    <row r="7" spans="1:12" x14ac:dyDescent="0.25">
      <c r="A7" s="5"/>
      <c r="B7" s="57" t="s">
        <v>6</v>
      </c>
      <c r="C7" s="59" t="str">
        <f>'CapitalExp-Gen'!$C$7 &amp; ""</f>
        <v/>
      </c>
      <c r="D7" s="16"/>
      <c r="K7" s="14"/>
      <c r="L7" s="14"/>
    </row>
    <row r="8" spans="1:12" ht="18" customHeight="1" x14ac:dyDescent="0.25">
      <c r="A8" s="5"/>
      <c r="B8" s="57" t="s">
        <v>8</v>
      </c>
      <c r="C8" s="59" t="str">
        <f>'CapitalExp-Gen'!$C$8 &amp; ""</f>
        <v/>
      </c>
      <c r="D8" s="16"/>
      <c r="K8" s="14"/>
      <c r="L8" s="14"/>
    </row>
    <row r="9" spans="1:12" x14ac:dyDescent="0.25">
      <c r="A9" s="5"/>
      <c r="B9" s="57" t="s">
        <v>14</v>
      </c>
      <c r="C9" s="57" t="str">
        <f>'CapitalExp-Gen'!$C$9 &amp; ""</f>
        <v/>
      </c>
      <c r="D9" s="16"/>
      <c r="K9" s="14"/>
      <c r="L9" s="14"/>
    </row>
    <row r="10" spans="1:12" x14ac:dyDescent="0.25">
      <c r="A10" s="5"/>
      <c r="B10" s="57" t="s">
        <v>16</v>
      </c>
      <c r="C10" s="57" t="str">
        <f>'CapitalExp-Gen'!$C$10 &amp; ""</f>
        <v/>
      </c>
      <c r="D10" s="16"/>
      <c r="K10" s="14"/>
      <c r="L10" s="14"/>
    </row>
    <row r="11" spans="1:12" x14ac:dyDescent="0.25">
      <c r="A11" s="5"/>
      <c r="B11" s="57" t="s">
        <v>18</v>
      </c>
      <c r="C11" s="59" t="str">
        <f>'CapitalExp-Gen'!$C$11 &amp; ""</f>
        <v/>
      </c>
      <c r="D11" s="15"/>
      <c r="K11" s="14"/>
      <c r="L11" s="14"/>
    </row>
    <row r="12" spans="1:12" x14ac:dyDescent="0.25">
      <c r="A12" s="5"/>
      <c r="B12" s="57" t="s">
        <v>951</v>
      </c>
      <c r="C12" s="62"/>
      <c r="D12" s="15"/>
      <c r="K12" s="14"/>
      <c r="L12" s="14"/>
    </row>
    <row r="13" spans="1:12" ht="12" customHeight="1" x14ac:dyDescent="0.25">
      <c r="A13" s="5"/>
    </row>
    <row r="14" spans="1:12" s="23" customFormat="1" ht="45" customHeight="1" x14ac:dyDescent="0.25">
      <c r="A14" s="17" t="s">
        <v>152</v>
      </c>
      <c r="B14" s="17" t="s">
        <v>153</v>
      </c>
      <c r="C14" s="17" t="s">
        <v>37</v>
      </c>
      <c r="D14" s="18" t="s">
        <v>154</v>
      </c>
      <c r="E14" s="18" t="s">
        <v>157</v>
      </c>
      <c r="F14" s="20" t="s">
        <v>158</v>
      </c>
      <c r="G14" s="20" t="s">
        <v>89</v>
      </c>
      <c r="H14" s="48" t="s">
        <v>1004</v>
      </c>
      <c r="I14" s="21" t="s">
        <v>54</v>
      </c>
      <c r="J14" s="19" t="s">
        <v>57</v>
      </c>
      <c r="K14" s="22"/>
      <c r="L14" s="22"/>
    </row>
    <row r="15" spans="1:12" s="23" customFormat="1" ht="28.5" customHeight="1" x14ac:dyDescent="0.25">
      <c r="A15" s="17" t="s">
        <v>159</v>
      </c>
      <c r="B15" s="17" t="s">
        <v>160</v>
      </c>
      <c r="C15" s="17" t="s">
        <v>160</v>
      </c>
      <c r="D15" s="18" t="s">
        <v>39</v>
      </c>
      <c r="E15" s="18" t="s">
        <v>42</v>
      </c>
      <c r="F15" s="18" t="s">
        <v>45</v>
      </c>
      <c r="G15" s="18" t="s">
        <v>48</v>
      </c>
      <c r="H15" s="49" t="s">
        <v>1222</v>
      </c>
      <c r="I15" s="21" t="s">
        <v>1238</v>
      </c>
      <c r="J15" s="19" t="s">
        <v>56</v>
      </c>
      <c r="K15" s="22"/>
      <c r="L15" s="22"/>
    </row>
    <row r="16" spans="1:12" s="16" customFormat="1" x14ac:dyDescent="0.25">
      <c r="A16" s="24" t="s">
        <v>161</v>
      </c>
      <c r="B16" s="25"/>
      <c r="C16" s="17" t="str">
        <f>IF(B16="","",(_xlfn.IFNA(INDEX(MasterNumberData!D:D,MATCH('CapitalExp-STNCC'!B16,MasterNumberData!A:A,0)),"Invalid Master Number")))</f>
        <v/>
      </c>
      <c r="D16" s="26"/>
      <c r="E16" s="26"/>
      <c r="F16" s="27"/>
      <c r="G16" s="27"/>
      <c r="H16" s="51">
        <f>SUM(F16:G16)</f>
        <v>0</v>
      </c>
      <c r="I16" s="50">
        <f t="shared" ref="I16:I45" si="0">SUM(D16:E16)</f>
        <v>0</v>
      </c>
      <c r="J16" s="28"/>
      <c r="K16" s="3"/>
      <c r="L16" s="15"/>
    </row>
    <row r="17" spans="1:11" x14ac:dyDescent="0.25">
      <c r="A17" s="29" t="s">
        <v>162</v>
      </c>
      <c r="B17" s="25"/>
      <c r="C17" s="17" t="str">
        <f>IF(B17="","",(_xlfn.IFNA(INDEX(MasterNumberData!D:D,MATCH('CapitalExp-STNCC'!B17,MasterNumberData!A:A,0)),"Invalid Master Number")))</f>
        <v/>
      </c>
      <c r="D17" s="26"/>
      <c r="E17" s="26"/>
      <c r="F17" s="26"/>
      <c r="G17" s="26"/>
      <c r="H17" s="51">
        <f>SUM(F17:G17)</f>
        <v>0</v>
      </c>
      <c r="I17" s="50">
        <f t="shared" si="0"/>
        <v>0</v>
      </c>
      <c r="J17" s="30"/>
      <c r="K17" s="3"/>
    </row>
    <row r="18" spans="1:11" x14ac:dyDescent="0.25">
      <c r="A18" s="29" t="s">
        <v>163</v>
      </c>
      <c r="B18" s="25"/>
      <c r="C18" s="17" t="str">
        <f>IF(B18="","",(_xlfn.IFNA(INDEX(MasterNumberData!D:D,MATCH('CapitalExp-STNCC'!B18,MasterNumberData!A:A,0)),"Invalid Master Number")))</f>
        <v/>
      </c>
      <c r="D18" s="26"/>
      <c r="E18" s="26"/>
      <c r="F18" s="26"/>
      <c r="G18" s="26"/>
      <c r="H18" s="51">
        <f t="shared" ref="H18:H45" si="1">SUM(F18:G18)</f>
        <v>0</v>
      </c>
      <c r="I18" s="50">
        <f t="shared" si="0"/>
        <v>0</v>
      </c>
      <c r="J18" s="28"/>
      <c r="K18" s="3"/>
    </row>
    <row r="19" spans="1:11" x14ac:dyDescent="0.25">
      <c r="A19" s="29" t="s">
        <v>164</v>
      </c>
      <c r="B19" s="25"/>
      <c r="C19" s="17" t="str">
        <f>IF(B19="","",(_xlfn.IFNA(INDEX(MasterNumberData!D:D,MATCH('CapitalExp-STNCC'!B19,MasterNumberData!A:A,0)),"Invalid Master Number")))</f>
        <v/>
      </c>
      <c r="D19" s="26"/>
      <c r="E19" s="26"/>
      <c r="F19" s="26"/>
      <c r="G19" s="26"/>
      <c r="H19" s="51">
        <f t="shared" si="1"/>
        <v>0</v>
      </c>
      <c r="I19" s="50">
        <f t="shared" si="0"/>
        <v>0</v>
      </c>
      <c r="J19" s="30"/>
      <c r="K19" s="3"/>
    </row>
    <row r="20" spans="1:11" x14ac:dyDescent="0.25">
      <c r="A20" s="29" t="s">
        <v>165</v>
      </c>
      <c r="B20" s="25"/>
      <c r="C20" s="17" t="str">
        <f>IF(B20="","",(_xlfn.IFNA(INDEX(MasterNumberData!D:D,MATCH('CapitalExp-STNCC'!B20,MasterNumberData!A:A,0)),"Invalid Master Number")))</f>
        <v/>
      </c>
      <c r="D20" s="26"/>
      <c r="E20" s="26"/>
      <c r="F20" s="26"/>
      <c r="G20" s="26"/>
      <c r="H20" s="51">
        <f t="shared" si="1"/>
        <v>0</v>
      </c>
      <c r="I20" s="50">
        <f t="shared" si="0"/>
        <v>0</v>
      </c>
      <c r="J20" s="28"/>
      <c r="K20" s="3"/>
    </row>
    <row r="21" spans="1:11" x14ac:dyDescent="0.25">
      <c r="A21" s="29" t="s">
        <v>166</v>
      </c>
      <c r="B21" s="25"/>
      <c r="C21" s="17" t="str">
        <f>IF(B21="","",(_xlfn.IFNA(INDEX(MasterNumberData!D:D,MATCH('CapitalExp-STNCC'!B21,MasterNumberData!A:A,0)),"Invalid Master Number")))</f>
        <v/>
      </c>
      <c r="D21" s="26"/>
      <c r="E21" s="26"/>
      <c r="F21" s="26"/>
      <c r="G21" s="26"/>
      <c r="H21" s="51">
        <f t="shared" si="1"/>
        <v>0</v>
      </c>
      <c r="I21" s="50">
        <f t="shared" si="0"/>
        <v>0</v>
      </c>
      <c r="J21" s="30"/>
      <c r="K21" s="3"/>
    </row>
    <row r="22" spans="1:11" x14ac:dyDescent="0.25">
      <c r="A22" s="29" t="s">
        <v>167</v>
      </c>
      <c r="B22" s="25"/>
      <c r="C22" s="17" t="str">
        <f>IF(B22="","",(_xlfn.IFNA(INDEX(MasterNumberData!D:D,MATCH('CapitalExp-STNCC'!B22,MasterNumberData!A:A,0)),"Invalid Master Number")))</f>
        <v/>
      </c>
      <c r="D22" s="26"/>
      <c r="E22" s="26"/>
      <c r="F22" s="26"/>
      <c r="G22" s="26"/>
      <c r="H22" s="51">
        <f t="shared" si="1"/>
        <v>0</v>
      </c>
      <c r="I22" s="50">
        <f t="shared" si="0"/>
        <v>0</v>
      </c>
      <c r="J22" s="28"/>
      <c r="K22" s="3"/>
    </row>
    <row r="23" spans="1:11" x14ac:dyDescent="0.25">
      <c r="A23" s="29" t="s">
        <v>168</v>
      </c>
      <c r="B23" s="25"/>
      <c r="C23" s="17" t="str">
        <f>IF(B23="","",(_xlfn.IFNA(INDEX(MasterNumberData!D:D,MATCH('CapitalExp-STNCC'!B23,MasterNumberData!A:A,0)),"Invalid Master Number")))</f>
        <v/>
      </c>
      <c r="D23" s="26"/>
      <c r="E23" s="26"/>
      <c r="F23" s="26"/>
      <c r="G23" s="26"/>
      <c r="H23" s="51">
        <f t="shared" si="1"/>
        <v>0</v>
      </c>
      <c r="I23" s="50">
        <f t="shared" si="0"/>
        <v>0</v>
      </c>
      <c r="J23" s="30"/>
      <c r="K23" s="3"/>
    </row>
    <row r="24" spans="1:11" x14ac:dyDescent="0.25">
      <c r="A24" s="29" t="s">
        <v>169</v>
      </c>
      <c r="B24" s="25"/>
      <c r="C24" s="17" t="str">
        <f>IF(B24="","",(_xlfn.IFNA(INDEX(MasterNumberData!D:D,MATCH('CapitalExp-STNCC'!B24,MasterNumberData!A:A,0)),"Invalid Master Number")))</f>
        <v/>
      </c>
      <c r="D24" s="26"/>
      <c r="E24" s="26"/>
      <c r="F24" s="26"/>
      <c r="G24" s="26"/>
      <c r="H24" s="51">
        <f t="shared" si="1"/>
        <v>0</v>
      </c>
      <c r="I24" s="50">
        <f t="shared" si="0"/>
        <v>0</v>
      </c>
      <c r="J24" s="28"/>
      <c r="K24" s="3"/>
    </row>
    <row r="25" spans="1:11" x14ac:dyDescent="0.25">
      <c r="A25" s="39" t="s">
        <v>170</v>
      </c>
      <c r="B25" s="25"/>
      <c r="C25" s="17" t="str">
        <f>IF(B25="","",(_xlfn.IFNA(INDEX(MasterNumberData!D:D,MATCH('CapitalExp-STNCC'!B25,MasterNumberData!A:A,0)),"Invalid Master Number")))</f>
        <v/>
      </c>
      <c r="D25" s="26"/>
      <c r="E25" s="26"/>
      <c r="F25" s="26"/>
      <c r="G25" s="26"/>
      <c r="H25" s="51">
        <f t="shared" si="1"/>
        <v>0</v>
      </c>
      <c r="I25" s="50">
        <f t="shared" si="0"/>
        <v>0</v>
      </c>
      <c r="J25" s="28"/>
      <c r="K25" s="3"/>
    </row>
    <row r="26" spans="1:11" x14ac:dyDescent="0.25">
      <c r="A26" s="39" t="s">
        <v>171</v>
      </c>
      <c r="B26" s="25"/>
      <c r="C26" s="17" t="str">
        <f>IF(B26="","",(_xlfn.IFNA(INDEX(MasterNumberData!D:D,MATCH('CapitalExp-STNCC'!B26,MasterNumberData!A:A,0)),"Invalid Master Number")))</f>
        <v/>
      </c>
      <c r="D26" s="26"/>
      <c r="E26" s="26"/>
      <c r="F26" s="26"/>
      <c r="G26" s="26"/>
      <c r="H26" s="51">
        <f t="shared" si="1"/>
        <v>0</v>
      </c>
      <c r="I26" s="50">
        <f t="shared" si="0"/>
        <v>0</v>
      </c>
      <c r="J26" s="28"/>
      <c r="K26" s="3"/>
    </row>
    <row r="27" spans="1:11" x14ac:dyDescent="0.25">
      <c r="A27" s="39" t="s">
        <v>172</v>
      </c>
      <c r="B27" s="25"/>
      <c r="C27" s="17" t="str">
        <f>IF(B27="","",(_xlfn.IFNA(INDEX(MasterNumberData!D:D,MATCH('CapitalExp-STNCC'!B27,MasterNumberData!A:A,0)),"Invalid Master Number")))</f>
        <v/>
      </c>
      <c r="D27" s="26"/>
      <c r="E27" s="26"/>
      <c r="F27" s="26"/>
      <c r="G27" s="26"/>
      <c r="H27" s="51">
        <f t="shared" si="1"/>
        <v>0</v>
      </c>
      <c r="I27" s="50">
        <f t="shared" si="0"/>
        <v>0</v>
      </c>
      <c r="J27" s="28"/>
      <c r="K27" s="3"/>
    </row>
    <row r="28" spans="1:11" x14ac:dyDescent="0.25">
      <c r="A28" s="39" t="s">
        <v>173</v>
      </c>
      <c r="B28" s="25"/>
      <c r="C28" s="17" t="str">
        <f>IF(B28="","",(_xlfn.IFNA(INDEX(MasterNumberData!D:D,MATCH('CapitalExp-STNCC'!B28,MasterNumberData!A:A,0)),"Invalid Master Number")))</f>
        <v/>
      </c>
      <c r="D28" s="26"/>
      <c r="E28" s="26"/>
      <c r="F28" s="26"/>
      <c r="G28" s="26"/>
      <c r="H28" s="51">
        <f t="shared" si="1"/>
        <v>0</v>
      </c>
      <c r="I28" s="50">
        <f t="shared" si="0"/>
        <v>0</v>
      </c>
      <c r="J28" s="28"/>
      <c r="K28" s="3"/>
    </row>
    <row r="29" spans="1:11" x14ac:dyDescent="0.25">
      <c r="A29" s="39" t="s">
        <v>174</v>
      </c>
      <c r="B29" s="25"/>
      <c r="C29" s="17" t="str">
        <f>IF(B29="","",(_xlfn.IFNA(INDEX(MasterNumberData!D:D,MATCH('CapitalExp-STNCC'!B29,MasterNumberData!A:A,0)),"Invalid Master Number")))</f>
        <v/>
      </c>
      <c r="D29" s="26"/>
      <c r="E29" s="26"/>
      <c r="F29" s="26"/>
      <c r="G29" s="26"/>
      <c r="H29" s="51">
        <f t="shared" si="1"/>
        <v>0</v>
      </c>
      <c r="I29" s="50">
        <f t="shared" si="0"/>
        <v>0</v>
      </c>
      <c r="J29" s="28"/>
      <c r="K29" s="3"/>
    </row>
    <row r="30" spans="1:11" x14ac:dyDescent="0.25">
      <c r="A30" s="39" t="s">
        <v>175</v>
      </c>
      <c r="B30" s="25"/>
      <c r="C30" s="17" t="str">
        <f>IF(B30="","",(_xlfn.IFNA(INDEX(MasterNumberData!D:D,MATCH('CapitalExp-STNCC'!B30,MasterNumberData!A:A,0)),"Invalid Master Number")))</f>
        <v/>
      </c>
      <c r="D30" s="26"/>
      <c r="E30" s="26"/>
      <c r="F30" s="26"/>
      <c r="G30" s="26"/>
      <c r="H30" s="51">
        <f t="shared" si="1"/>
        <v>0</v>
      </c>
      <c r="I30" s="50">
        <f t="shared" si="0"/>
        <v>0</v>
      </c>
      <c r="J30" s="28"/>
      <c r="K30" s="3"/>
    </row>
    <row r="31" spans="1:11" x14ac:dyDescent="0.25">
      <c r="A31" s="39" t="s">
        <v>176</v>
      </c>
      <c r="B31" s="25"/>
      <c r="C31" s="17" t="str">
        <f>IF(B31="","",(_xlfn.IFNA(INDEX(MasterNumberData!D:D,MATCH('CapitalExp-STNCC'!B31,MasterNumberData!A:A,0)),"Invalid Master Number")))</f>
        <v/>
      </c>
      <c r="D31" s="26"/>
      <c r="E31" s="26"/>
      <c r="F31" s="26"/>
      <c r="G31" s="26"/>
      <c r="H31" s="51">
        <f t="shared" si="1"/>
        <v>0</v>
      </c>
      <c r="I31" s="50">
        <f t="shared" si="0"/>
        <v>0</v>
      </c>
      <c r="J31" s="28"/>
      <c r="K31" s="3"/>
    </row>
    <row r="32" spans="1:11" x14ac:dyDescent="0.25">
      <c r="A32" s="39" t="s">
        <v>177</v>
      </c>
      <c r="B32" s="25"/>
      <c r="C32" s="17" t="str">
        <f>IF(B32="","",(_xlfn.IFNA(INDEX(MasterNumberData!D:D,MATCH('CapitalExp-STNCC'!B32,MasterNumberData!A:A,0)),"Invalid Master Number")))</f>
        <v/>
      </c>
      <c r="D32" s="26"/>
      <c r="E32" s="26"/>
      <c r="F32" s="26"/>
      <c r="G32" s="26"/>
      <c r="H32" s="51">
        <f t="shared" si="1"/>
        <v>0</v>
      </c>
      <c r="I32" s="50">
        <f t="shared" si="0"/>
        <v>0</v>
      </c>
      <c r="J32" s="28"/>
      <c r="K32" s="3"/>
    </row>
    <row r="33" spans="1:11" x14ac:dyDescent="0.25">
      <c r="A33" s="39" t="s">
        <v>178</v>
      </c>
      <c r="B33" s="25"/>
      <c r="C33" s="17" t="str">
        <f>IF(B33="","",(_xlfn.IFNA(INDEX(MasterNumberData!D:D,MATCH('CapitalExp-STNCC'!B33,MasterNumberData!A:A,0)),"Invalid Master Number")))</f>
        <v/>
      </c>
      <c r="D33" s="26"/>
      <c r="E33" s="26"/>
      <c r="F33" s="26"/>
      <c r="G33" s="26"/>
      <c r="H33" s="51">
        <f t="shared" si="1"/>
        <v>0</v>
      </c>
      <c r="I33" s="50">
        <f t="shared" si="0"/>
        <v>0</v>
      </c>
      <c r="J33" s="28"/>
      <c r="K33" s="3"/>
    </row>
    <row r="34" spans="1:11" x14ac:dyDescent="0.25">
      <c r="A34" s="39" t="s">
        <v>179</v>
      </c>
      <c r="B34" s="25"/>
      <c r="C34" s="17" t="str">
        <f>IF(B34="","",(_xlfn.IFNA(INDEX(MasterNumberData!D:D,MATCH('CapitalExp-STNCC'!B34,MasterNumberData!A:A,0)),"Invalid Master Number")))</f>
        <v/>
      </c>
      <c r="D34" s="26"/>
      <c r="E34" s="26"/>
      <c r="F34" s="26"/>
      <c r="G34" s="26"/>
      <c r="H34" s="51">
        <f t="shared" si="1"/>
        <v>0</v>
      </c>
      <c r="I34" s="50">
        <f t="shared" si="0"/>
        <v>0</v>
      </c>
      <c r="J34" s="28"/>
      <c r="K34" s="3"/>
    </row>
    <row r="35" spans="1:11" x14ac:dyDescent="0.25">
      <c r="A35" s="39" t="s">
        <v>180</v>
      </c>
      <c r="B35" s="25"/>
      <c r="C35" s="17" t="str">
        <f>IF(B35="","",(_xlfn.IFNA(INDEX(MasterNumberData!D:D,MATCH('CapitalExp-STNCC'!B35,MasterNumberData!A:A,0)),"Invalid Master Number")))</f>
        <v/>
      </c>
      <c r="D35" s="26"/>
      <c r="E35" s="26"/>
      <c r="F35" s="26"/>
      <c r="G35" s="26"/>
      <c r="H35" s="51">
        <f t="shared" si="1"/>
        <v>0</v>
      </c>
      <c r="I35" s="50">
        <f t="shared" si="0"/>
        <v>0</v>
      </c>
      <c r="J35" s="28"/>
      <c r="K35" s="3"/>
    </row>
    <row r="36" spans="1:11" x14ac:dyDescent="0.25">
      <c r="A36" s="39" t="s">
        <v>181</v>
      </c>
      <c r="B36" s="25"/>
      <c r="C36" s="17" t="str">
        <f>IF(B36="","",(_xlfn.IFNA(INDEX(MasterNumberData!D:D,MATCH('CapitalExp-STNCC'!B36,MasterNumberData!A:A,0)),"Invalid Master Number")))</f>
        <v/>
      </c>
      <c r="D36" s="26"/>
      <c r="E36" s="26"/>
      <c r="F36" s="26"/>
      <c r="G36" s="26"/>
      <c r="H36" s="51">
        <f t="shared" si="1"/>
        <v>0</v>
      </c>
      <c r="I36" s="50">
        <f t="shared" si="0"/>
        <v>0</v>
      </c>
      <c r="J36" s="28"/>
      <c r="K36" s="3"/>
    </row>
    <row r="37" spans="1:11" x14ac:dyDescent="0.25">
      <c r="A37" s="39" t="s">
        <v>182</v>
      </c>
      <c r="B37" s="25"/>
      <c r="C37" s="17" t="str">
        <f>IF(B37="","",(_xlfn.IFNA(INDEX(MasterNumberData!D:D,MATCH('CapitalExp-STNCC'!B37,MasterNumberData!A:A,0)),"Invalid Master Number")))</f>
        <v/>
      </c>
      <c r="D37" s="26"/>
      <c r="E37" s="26"/>
      <c r="F37" s="26"/>
      <c r="G37" s="26"/>
      <c r="H37" s="51">
        <f t="shared" si="1"/>
        <v>0</v>
      </c>
      <c r="I37" s="50">
        <f t="shared" si="0"/>
        <v>0</v>
      </c>
      <c r="J37" s="28"/>
      <c r="K37" s="3"/>
    </row>
    <row r="38" spans="1:11" x14ac:dyDescent="0.25">
      <c r="A38" s="39" t="s">
        <v>183</v>
      </c>
      <c r="B38" s="25"/>
      <c r="C38" s="17" t="str">
        <f>IF(B38="","",(_xlfn.IFNA(INDEX(MasterNumberData!D:D,MATCH('CapitalExp-STNCC'!B38,MasterNumberData!A:A,0)),"Invalid Master Number")))</f>
        <v/>
      </c>
      <c r="D38" s="26"/>
      <c r="E38" s="26"/>
      <c r="F38" s="26"/>
      <c r="G38" s="26"/>
      <c r="H38" s="51">
        <f t="shared" si="1"/>
        <v>0</v>
      </c>
      <c r="I38" s="50">
        <f t="shared" si="0"/>
        <v>0</v>
      </c>
      <c r="J38" s="28"/>
      <c r="K38" s="3"/>
    </row>
    <row r="39" spans="1:11" x14ac:dyDescent="0.25">
      <c r="A39" s="39" t="s">
        <v>184</v>
      </c>
      <c r="B39" s="25"/>
      <c r="C39" s="17" t="str">
        <f>IF(B39="","",(_xlfn.IFNA(INDEX(MasterNumberData!D:D,MATCH('CapitalExp-STNCC'!B39,MasterNumberData!A:A,0)),"Invalid Master Number")))</f>
        <v/>
      </c>
      <c r="D39" s="26"/>
      <c r="E39" s="26"/>
      <c r="F39" s="26"/>
      <c r="G39" s="26"/>
      <c r="H39" s="51">
        <f t="shared" si="1"/>
        <v>0</v>
      </c>
      <c r="I39" s="50">
        <f t="shared" si="0"/>
        <v>0</v>
      </c>
      <c r="J39" s="28"/>
      <c r="K39" s="3"/>
    </row>
    <row r="40" spans="1:11" customFormat="1" x14ac:dyDescent="0.25">
      <c r="A40" s="39" t="s">
        <v>185</v>
      </c>
      <c r="B40" s="40"/>
      <c r="C40" s="17" t="str">
        <f>IF(B40="","",(_xlfn.IFNA(INDEX(MasterNumberData!D:D,MATCH('CapitalExp-STNCC'!B40,MasterNumberData!A:A,0)),"Invalid Master Number")))</f>
        <v/>
      </c>
      <c r="D40" s="26"/>
      <c r="E40" s="26"/>
      <c r="F40" s="26"/>
      <c r="G40" s="26"/>
      <c r="H40" s="51">
        <f t="shared" si="1"/>
        <v>0</v>
      </c>
      <c r="I40" s="50">
        <f t="shared" si="0"/>
        <v>0</v>
      </c>
      <c r="J40" s="41"/>
      <c r="K40" s="3"/>
    </row>
    <row r="41" spans="1:11" customFormat="1" x14ac:dyDescent="0.25">
      <c r="A41" s="39" t="s">
        <v>186</v>
      </c>
      <c r="B41" s="40"/>
      <c r="C41" s="47"/>
      <c r="D41" s="26"/>
      <c r="E41" s="26"/>
      <c r="F41" s="26"/>
      <c r="G41" s="26"/>
      <c r="H41" s="51">
        <f t="shared" si="1"/>
        <v>0</v>
      </c>
      <c r="I41" s="50">
        <f t="shared" si="0"/>
        <v>0</v>
      </c>
      <c r="J41" s="41"/>
      <c r="K41" s="3"/>
    </row>
    <row r="42" spans="1:11" customFormat="1" x14ac:dyDescent="0.25">
      <c r="A42" s="39" t="s">
        <v>187</v>
      </c>
      <c r="B42" s="40"/>
      <c r="C42" s="47"/>
      <c r="D42" s="26"/>
      <c r="E42" s="26"/>
      <c r="F42" s="26"/>
      <c r="G42" s="26"/>
      <c r="H42" s="51">
        <f t="shared" si="1"/>
        <v>0</v>
      </c>
      <c r="I42" s="50">
        <f t="shared" si="0"/>
        <v>0</v>
      </c>
      <c r="J42" s="41"/>
      <c r="K42" s="3"/>
    </row>
    <row r="43" spans="1:11" customFormat="1" x14ac:dyDescent="0.25">
      <c r="A43" s="39" t="s">
        <v>188</v>
      </c>
      <c r="B43" s="40"/>
      <c r="C43" s="47"/>
      <c r="D43" s="26"/>
      <c r="E43" s="26"/>
      <c r="F43" s="26"/>
      <c r="G43" s="26"/>
      <c r="H43" s="51">
        <f t="shared" si="1"/>
        <v>0</v>
      </c>
      <c r="I43" s="50">
        <f t="shared" si="0"/>
        <v>0</v>
      </c>
      <c r="J43" s="41"/>
      <c r="K43" s="3"/>
    </row>
    <row r="44" spans="1:11" customFormat="1" x14ac:dyDescent="0.25">
      <c r="A44" s="39" t="s">
        <v>189</v>
      </c>
      <c r="B44" s="40"/>
      <c r="C44" s="47"/>
      <c r="D44" s="26"/>
      <c r="E44" s="26"/>
      <c r="F44" s="26"/>
      <c r="G44" s="26"/>
      <c r="H44" s="51">
        <f t="shared" si="1"/>
        <v>0</v>
      </c>
      <c r="I44" s="50">
        <f t="shared" si="0"/>
        <v>0</v>
      </c>
      <c r="J44" s="41"/>
      <c r="K44" s="3"/>
    </row>
    <row r="45" spans="1:11" customFormat="1" x14ac:dyDescent="0.25">
      <c r="A45" s="39" t="s">
        <v>190</v>
      </c>
      <c r="B45" s="40"/>
      <c r="C45" s="47"/>
      <c r="D45" s="26"/>
      <c r="E45" s="26"/>
      <c r="F45" s="26"/>
      <c r="G45" s="26"/>
      <c r="H45" s="51">
        <f t="shared" si="1"/>
        <v>0</v>
      </c>
      <c r="I45" s="50">
        <f t="shared" si="0"/>
        <v>0</v>
      </c>
      <c r="J45" s="41"/>
      <c r="K45" s="3"/>
    </row>
    <row r="46" spans="1:11" s="1" customFormat="1" x14ac:dyDescent="0.25">
      <c r="A46" s="31" t="s">
        <v>58</v>
      </c>
      <c r="B46" s="32" t="s">
        <v>160</v>
      </c>
      <c r="C46" s="33" t="s">
        <v>191</v>
      </c>
      <c r="D46" s="34">
        <f t="shared" ref="D46:J46" si="2">SUM(D16:D45)</f>
        <v>0</v>
      </c>
      <c r="E46" s="34">
        <f t="shared" si="2"/>
        <v>0</v>
      </c>
      <c r="F46" s="34">
        <f>SUM(F16:F45)</f>
        <v>0</v>
      </c>
      <c r="G46" s="34">
        <f>SUM(G16:G45)</f>
        <v>0</v>
      </c>
      <c r="H46" s="34">
        <f>SUM(H16:H45)</f>
        <v>0</v>
      </c>
      <c r="I46" s="34">
        <f>SUM(I16:I45)</f>
        <v>0</v>
      </c>
      <c r="J46" s="34">
        <f t="shared" si="2"/>
        <v>0</v>
      </c>
    </row>
    <row r="47" spans="1:11" customFormat="1" x14ac:dyDescent="0.25">
      <c r="A47" s="31" t="s">
        <v>61</v>
      </c>
      <c r="B47" s="42" t="s">
        <v>160</v>
      </c>
      <c r="C47" s="33" t="s">
        <v>62</v>
      </c>
      <c r="D47" s="52" t="s">
        <v>160</v>
      </c>
      <c r="E47" s="52" t="s">
        <v>160</v>
      </c>
      <c r="F47" s="52" t="s">
        <v>160</v>
      </c>
      <c r="G47" s="52" t="s">
        <v>160</v>
      </c>
      <c r="H47" s="52" t="s">
        <v>160</v>
      </c>
      <c r="I47" s="8">
        <f>-H46-$I$46</f>
        <v>0</v>
      </c>
      <c r="J47" s="52" t="s">
        <v>160</v>
      </c>
    </row>
    <row r="48" spans="1:11" customFormat="1" x14ac:dyDescent="0.25">
      <c r="A48" s="6"/>
      <c r="B48" s="2"/>
      <c r="C48" s="1"/>
    </row>
    <row r="49" spans="1:3" customFormat="1" x14ac:dyDescent="0.25">
      <c r="A49" s="6"/>
      <c r="B49" s="2"/>
      <c r="C49" s="1"/>
    </row>
    <row r="50" spans="1:3" customFormat="1" x14ac:dyDescent="0.25">
      <c r="A50" s="6"/>
      <c r="B50" s="2"/>
      <c r="C50" s="1"/>
    </row>
    <row r="51" spans="1:3" customFormat="1" x14ac:dyDescent="0.25">
      <c r="A51" s="6"/>
      <c r="B51" s="2"/>
      <c r="C51" s="1"/>
    </row>
    <row r="52" spans="1:3" customFormat="1" x14ac:dyDescent="0.25">
      <c r="A52" s="6"/>
      <c r="B52" s="2"/>
      <c r="C52" s="1"/>
    </row>
    <row r="53" spans="1:3" customFormat="1" x14ac:dyDescent="0.25">
      <c r="A53" s="6"/>
      <c r="B53" s="2"/>
      <c r="C53" s="1"/>
    </row>
    <row r="54" spans="1:3" customFormat="1" x14ac:dyDescent="0.25">
      <c r="A54" s="6"/>
      <c r="B54" s="2"/>
      <c r="C54" s="1"/>
    </row>
  </sheetData>
  <sheetProtection algorithmName="SHA-512" hashValue="w/zG0aMQouHt2zEUXDi+9vZbYdRo+mXKijKz3aD2vMzGnTAM+F73UWmwyiZr8XEy0OmapDwYxc6oxDmL0Vrhkw==" saltValue="Uu/N4se9vGL8sqPozn1Wvw==" spinCount="100000" sheet="1" selectLockedCells="1"/>
  <dataConsolidate/>
  <mergeCells count="6">
    <mergeCell ref="D5:I5"/>
    <mergeCell ref="D1:I1"/>
    <mergeCell ref="D2:I2"/>
    <mergeCell ref="A3:B4"/>
    <mergeCell ref="D3:I3"/>
    <mergeCell ref="D4:I4"/>
  </mergeCells>
  <conditionalFormatting sqref="D1">
    <cfRule type="expression" dxfId="60" priority="1">
      <formula>AND(COUNTA(C7) =0,COUNTA(D16:G45,J16:J45,B16:B45,C11,C41:C45)&lt;&gt;0)</formula>
    </cfRule>
  </conditionalFormatting>
  <conditionalFormatting sqref="D2">
    <cfRule type="expression" dxfId="59" priority="2">
      <formula>AND(COUNTA(C11) =0,COUNTA(B16:B45,D16:G45,J16:J45,C41:C45)&lt;&gt;0)</formula>
    </cfRule>
  </conditionalFormatting>
  <conditionalFormatting sqref="D3">
    <cfRule type="expression" dxfId="58" priority="3">
      <formula>AND(COUNTA(B40)= 0,COUNTA(D40:G40,J40)&lt;&gt;0)</formula>
    </cfRule>
    <cfRule type="expression" dxfId="57" priority="4">
      <formula>AND(COUNTA(B24)= 0,COUNTA(D24:G24,J24)&lt;&gt;0)</formula>
    </cfRule>
    <cfRule type="expression" dxfId="56" priority="5">
      <formula>AND(COUNTA(B23)= 0,COUNTA(D23:G23,J23)&lt;&gt;0)</formula>
    </cfRule>
    <cfRule type="expression" dxfId="55" priority="6">
      <formula>AND(COUNTA(B22)= 0,COUNTA(D22:G22,J22)&lt;&gt;0)</formula>
    </cfRule>
    <cfRule type="expression" dxfId="54" priority="7">
      <formula>AND(COUNTA(B21)= 0,COUNTA(D21:G21,J21)&lt;&gt;0)</formula>
    </cfRule>
    <cfRule type="expression" dxfId="53" priority="8">
      <formula>AND(COUNTA(B20)= 0,COUNTA(D20:G20,J20)&lt;&gt;0)</formula>
    </cfRule>
    <cfRule type="expression" dxfId="52" priority="9">
      <formula>AND(COUNTA(B19)= 0,COUNTA(D19:G19,J19)&lt;&gt;0)</formula>
    </cfRule>
    <cfRule type="expression" dxfId="51" priority="10">
      <formula>AND(COUNTA(B18)= 0,COUNTA(D18:G18,J18)&lt;&gt;0)</formula>
    </cfRule>
    <cfRule type="expression" dxfId="50" priority="11">
      <formula>AND(COUNTA(B17)= 0,COUNTA(D17:G17,J17)&lt;&gt;0)</formula>
    </cfRule>
    <cfRule type="expression" dxfId="49" priority="12">
      <formula>AND(COUNTA(B16)= 0,COUNTA(D16:G16,J16)&lt;&gt;0)</formula>
    </cfRule>
  </conditionalFormatting>
  <conditionalFormatting sqref="D3">
    <cfRule type="expression" dxfId="48" priority="13">
      <formula>AND(COUNTA(B39)= 0,COUNTA(D39:G39,J39)&lt;&gt;0)</formula>
    </cfRule>
    <cfRule type="expression" dxfId="47" priority="14">
      <formula>AND(COUNTA(B38)= 0,COUNTA(D38:G38,J38)&lt;&gt;0)</formula>
    </cfRule>
    <cfRule type="expression" dxfId="46" priority="15">
      <formula>AND(COUNTA(B37)= 0,COUNTA(D37:G37,J37)&lt;&gt;0)</formula>
    </cfRule>
    <cfRule type="expression" dxfId="45" priority="16">
      <formula>AND(COUNTA(B36)= 0,COUNTA(D36:G36,J36)&lt;&gt;0)</formula>
    </cfRule>
    <cfRule type="expression" dxfId="44" priority="17">
      <formula>AND(COUNTA(B35)= 0,COUNTA(D35:G35,J35)&lt;&gt;0)</formula>
    </cfRule>
    <cfRule type="expression" dxfId="43" priority="18">
      <formula>AND(COUNTA(B34)= 0,COUNTA(D34:G34,J34)&lt;&gt;0)</formula>
    </cfRule>
    <cfRule type="expression" dxfId="42" priority="19">
      <formula>AND(COUNTA(B33)= 0,COUNTA(D33:G33,J33)&lt;&gt;0)</formula>
    </cfRule>
    <cfRule type="expression" dxfId="41" priority="20">
      <formula>AND(COUNTA(B32)= 0,COUNTA(D32:G32,J32)&lt;&gt;0)</formula>
    </cfRule>
    <cfRule type="expression" dxfId="40" priority="21">
      <formula>AND(COUNTA(B31)= 0,COUNTA(D31:G31,J31)&lt;&gt;0)</formula>
    </cfRule>
    <cfRule type="expression" dxfId="39" priority="22">
      <formula>AND(COUNTA(B30)= 0,COUNTA(D30:G30,J30)&lt;&gt;0)</formula>
    </cfRule>
    <cfRule type="expression" dxfId="38" priority="23">
      <formula>AND(COUNTA(B30)= 0,COUNTA(D30:G30,J30)&lt;&gt;0)</formula>
    </cfRule>
    <cfRule type="expression" dxfId="37" priority="24">
      <formula>AND(COUNTA(B29)= 0,COUNTA(D29:G29,J29)&lt;&gt;0)</formula>
    </cfRule>
    <cfRule type="expression" dxfId="36" priority="25">
      <formula>AND(COUNTA(B29)= 0,COUNTA(D29:G29,J29)&lt;&gt;0)</formula>
    </cfRule>
    <cfRule type="expression" dxfId="35" priority="26">
      <formula>AND(COUNTA(B28)= 0,COUNTA(D28:G28,J28)&lt;&gt;0)</formula>
    </cfRule>
    <cfRule type="expression" dxfId="34" priority="27">
      <formula>AND(COUNTA(B27)= 0,COUNTA(D27:G27,J27)&lt;&gt;0)</formula>
    </cfRule>
    <cfRule type="expression" dxfId="33" priority="28">
      <formula>AND(COUNTA(B26)= 0,COUNTA(D26:G26,J26)&lt;&gt;0)</formula>
    </cfRule>
    <cfRule type="expression" dxfId="32" priority="29">
      <formula>AND(COUNTA(B25)= 0,COUNTA(D25:G25,J25)&lt;&gt;0)</formula>
    </cfRule>
  </conditionalFormatting>
  <conditionalFormatting sqref="D3">
    <cfRule type="expression" dxfId="31" priority="30">
      <formula>AND(COUNTA(B45)= 0,COUNTA(D45:G45,J45,C45)&lt;&gt;0)</formula>
    </cfRule>
    <cfRule type="expression" dxfId="30" priority="31">
      <formula>AND(COUNTA(B44)= 0,COUNTA(D44:G44,J44,C44)&lt;&gt;0)</formula>
    </cfRule>
    <cfRule type="expression" dxfId="29" priority="32">
      <formula>AND(COUNTA(B43)= 0,COUNTA(D43:G43,J43,C43)&lt;&gt;0)</formula>
    </cfRule>
    <cfRule type="expression" dxfId="28" priority="33">
      <formula>AND(COUNTA(B42)= 0,COUNTA(D42:G42,J42,C42)&lt;&gt;0)</formula>
    </cfRule>
    <cfRule type="expression" dxfId="27" priority="34">
      <formula>AND(COUNTA(B41)= 0,COUNTA(D41:G41,J41,C41)&lt;&gt;0)</formula>
    </cfRule>
    <cfRule type="expression" dxfId="26" priority="35">
      <formula>AND(COUNTA(B41)= 0,COUNTA(D41:G41,J41,C41)&lt;&gt;0)</formula>
    </cfRule>
  </conditionalFormatting>
  <conditionalFormatting sqref="D5">
    <cfRule type="expression" dxfId="25" priority="36">
      <formula>AND(COUNTA(C12) =0,COUNTA(D16:G45,J16:J45,B16:B45,C41:C45)&lt;&gt;0)</formula>
    </cfRule>
  </conditionalFormatting>
  <conditionalFormatting sqref="D4">
    <cfRule type="expression" dxfId="24" priority="37">
      <formula>AND(COUNTA(C45)= 0,COUNTA(D45:G45,J45)&lt;&gt;0)</formula>
    </cfRule>
    <cfRule type="expression" dxfId="23" priority="38">
      <formula>AND(COUNTA(C44)= 0,COUNTA(D44:G44,J44)&lt;&gt;0)</formula>
    </cfRule>
    <cfRule type="expression" dxfId="22" priority="39">
      <formula>AND(COUNTA(C43)= 0,COUNTA(D43:G43,J43)&lt;&gt;0)</formula>
    </cfRule>
    <cfRule type="expression" dxfId="21" priority="40">
      <formula>AND(COUNTA(C42)= 0,COUNTA(D42:G42,J42)&lt;&gt;0)</formula>
    </cfRule>
    <cfRule type="expression" dxfId="20" priority="41">
      <formula>AND(COUNTA(C41)= 0,COUNTA(D41:G41,J41)&lt;&gt;0)</formula>
    </cfRule>
  </conditionalFormatting>
  <dataValidations count="4">
    <dataValidation operator="lessThanOrEqual" allowBlank="1" showInputMessage="1" showErrorMessage="1" errorTitle="Data Entry Error" error="Negative values only with no decimals." promptTitle="Note" prompt="Negative values only" sqref="H16:H45" xr:uid="{AC84D810-9195-42CE-B17F-3A8F524AF813}"/>
    <dataValidation type="whole" allowBlank="1" showInputMessage="1" showErrorMessage="1" errorTitle="Data Entry Error" error="Please enter a 4-digit numeric valid master number." sqref="B41:B45" xr:uid="{2EADD847-A661-4BF4-80AB-3A96059052E0}">
      <formula1>1000</formula1>
      <formula2>9999</formula2>
    </dataValidation>
    <dataValidation type="whole" operator="greaterThanOrEqual" allowBlank="1" showInputMessage="1" showErrorMessage="1" errorTitle="Data Entry Error" error="Positive numbers only with no decimals." sqref="J16:J45 D16:E45" xr:uid="{8F893C18-A359-4734-A1DD-08C46A33327F}">
      <formula1>1</formula1>
    </dataValidation>
    <dataValidation type="whole" operator="lessThanOrEqual" allowBlank="1" showInputMessage="1" showErrorMessage="1" errorTitle="Data Entry Error" error="Negative values only with no decimals." promptTitle="Note" prompt="Negative values only" sqref="F16:G45" xr:uid="{12E6C9DD-D5DE-4C3B-9246-C786AE0079AE}">
      <formula1>-1</formula1>
    </dataValidation>
  </dataValidations>
  <pageMargins left="0.25" right="0.15" top="0.5" bottom="0.5" header="0.3" footer="0.3"/>
  <pageSetup scale="8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errorTitle="Data Entry Error" error="Please select or enter a valid Master Number Type from the drop down list." xr:uid="{76CED890-603F-4EE4-B3F8-2F1D94A44829}">
          <x14:formula1>
            <xm:f>MNS_List!$O$2:$O$8</xm:f>
          </x14:formula1>
          <xm:sqref>C41:C45</xm:sqref>
        </x14:dataValidation>
        <x14:dataValidation type="list" allowBlank="1" showInputMessage="1" showErrorMessage="1" errorTitle="Data Entry Error" error="Please enter or select a valid Master Number" xr:uid="{189BC83E-FFB6-4385-8EA3-763DBCA2C32D}">
          <x14:formula1>
            <xm:f>OFFSET(MNS_List!$F$2,,,COUNTIF(MNS_List!$F$2:$F$25,"&gt;0"),)</xm:f>
          </x14:formula1>
          <xm:sqref>B16:B40</xm:sqref>
        </x14:dataValidation>
        <x14:dataValidation type="list" allowBlank="1" showInputMessage="1" showErrorMessage="1" xr:uid="{9F4AD0C0-1743-496C-AFE5-04C9E617A571}">
          <x14:formula1>
            <xm:f>MNS_List!$Q$2:$Q$3</xm:f>
          </x14:formula1>
          <xm:sqref>C12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D862-1FA7-4EC2-A3F3-5F77F0FC0D9B}">
  <sheetPr>
    <pageSetUpPr autoPageBreaks="0"/>
  </sheetPr>
  <dimension ref="A1:AF41"/>
  <sheetViews>
    <sheetView showGridLines="0" tabSelected="1" zoomScale="70" zoomScaleNormal="70" zoomScaleSheetLayoutView="96" workbookViewId="0">
      <pane xSplit="3" topLeftCell="V1" activePane="topRight" state="frozen"/>
      <selection pane="topRight" activeCell="E23" sqref="E23"/>
    </sheetView>
  </sheetViews>
  <sheetFormatPr defaultColWidth="9.140625" defaultRowHeight="15" x14ac:dyDescent="0.25"/>
  <cols>
    <col min="1" max="1" width="8" style="67" customWidth="1"/>
    <col min="2" max="2" width="38.85546875" style="67" customWidth="1"/>
    <col min="3" max="3" width="55.5703125" style="67" customWidth="1"/>
    <col min="4" max="4" width="16.42578125" style="67" customWidth="1"/>
    <col min="5" max="5" width="13.85546875" style="67" customWidth="1"/>
    <col min="6" max="6" width="14.85546875" style="67" customWidth="1"/>
    <col min="7" max="7" width="13.42578125" style="67" customWidth="1"/>
    <col min="8" max="8" width="14.85546875" style="67" customWidth="1"/>
    <col min="9" max="9" width="17.42578125" style="67" customWidth="1"/>
    <col min="10" max="10" width="17.140625" style="67" customWidth="1"/>
    <col min="11" max="11" width="19.42578125" style="67" customWidth="1"/>
    <col min="12" max="12" width="17.42578125" style="67" customWidth="1"/>
    <col min="13" max="13" width="18.5703125" style="67" customWidth="1"/>
    <col min="14" max="14" width="15.5703125" style="67" customWidth="1"/>
    <col min="15" max="15" width="16" style="67" customWidth="1"/>
    <col min="16" max="16" width="16.5703125" style="67" customWidth="1"/>
    <col min="17" max="18" width="17.42578125" style="67" customWidth="1"/>
    <col min="19" max="19" width="15.5703125" style="67" customWidth="1"/>
    <col min="20" max="20" width="15.42578125" style="67" customWidth="1"/>
    <col min="21" max="21" width="15.5703125" style="67" customWidth="1"/>
    <col min="22" max="22" width="15.42578125" style="67" customWidth="1"/>
    <col min="23" max="23" width="14.42578125" style="67" customWidth="1"/>
    <col min="24" max="27" width="15.42578125" style="67" customWidth="1"/>
    <col min="28" max="28" width="14.5703125" style="67" customWidth="1"/>
    <col min="29" max="30" width="14.85546875" style="67" customWidth="1"/>
    <col min="31" max="31" width="17.42578125" style="67" customWidth="1"/>
    <col min="32" max="34" width="14.85546875" style="67" customWidth="1"/>
    <col min="35" max="35" width="12.5703125" style="67" customWidth="1"/>
    <col min="36" max="36" width="12.42578125" style="67" customWidth="1"/>
    <col min="37" max="37" width="12.140625" style="67" customWidth="1"/>
    <col min="38" max="38" width="11.5703125" style="67" customWidth="1"/>
    <col min="39" max="39" width="12" style="67" customWidth="1"/>
    <col min="40" max="40" width="13.5703125" style="67" customWidth="1"/>
    <col min="41" max="16384" width="9.140625" style="67"/>
  </cols>
  <sheetData>
    <row r="1" spans="1:13" x14ac:dyDescent="0.25">
      <c r="A1" s="64" t="s">
        <v>1127</v>
      </c>
      <c r="B1" s="65"/>
      <c r="C1" s="66"/>
    </row>
    <row r="2" spans="1:13" x14ac:dyDescent="0.25">
      <c r="A2" s="64" t="s">
        <v>194</v>
      </c>
      <c r="B2" s="65"/>
      <c r="C2" s="66"/>
    </row>
    <row r="3" spans="1:13" x14ac:dyDescent="0.25">
      <c r="A3" s="69"/>
      <c r="B3" s="65"/>
    </row>
    <row r="4" spans="1:13" x14ac:dyDescent="0.25">
      <c r="A4" s="69"/>
      <c r="B4" s="70" t="s">
        <v>5</v>
      </c>
      <c r="C4" s="66"/>
    </row>
    <row r="5" spans="1:13" x14ac:dyDescent="0.25">
      <c r="A5" s="69"/>
      <c r="B5" s="71" t="s">
        <v>6</v>
      </c>
      <c r="C5" s="72" t="str">
        <f>'CapitalExp-Gen'!$C$7 &amp; ""</f>
        <v/>
      </c>
    </row>
    <row r="6" spans="1:13" x14ac:dyDescent="0.25">
      <c r="A6" s="69"/>
      <c r="B6" s="71" t="s">
        <v>8</v>
      </c>
      <c r="C6" s="72" t="str">
        <f>'CapitalExp-Gen'!$C$8 &amp; ""</f>
        <v/>
      </c>
    </row>
    <row r="7" spans="1:13" x14ac:dyDescent="0.25">
      <c r="A7" s="69"/>
      <c r="B7" s="71" t="s">
        <v>14</v>
      </c>
      <c r="C7" s="72" t="str">
        <f>'CapitalExp-Gen'!$C$9 &amp; ""</f>
        <v/>
      </c>
    </row>
    <row r="8" spans="1:13" x14ac:dyDescent="0.25">
      <c r="A8" s="69"/>
      <c r="B8" s="71" t="s">
        <v>16</v>
      </c>
      <c r="C8" s="72" t="str">
        <f>'CapitalExp-Gen'!$C$10 &amp; ""</f>
        <v/>
      </c>
    </row>
    <row r="9" spans="1:13" x14ac:dyDescent="0.25">
      <c r="A9" s="69"/>
      <c r="B9" s="71" t="s">
        <v>18</v>
      </c>
      <c r="C9" s="72" t="str">
        <f>'CapitalExp-Gen'!$C$11 &amp; ""</f>
        <v/>
      </c>
    </row>
    <row r="10" spans="1:13" ht="15.75" x14ac:dyDescent="0.25">
      <c r="B10" s="73" t="s">
        <v>1054</v>
      </c>
      <c r="C10" s="109"/>
      <c r="D10" s="263" t="s">
        <v>1077</v>
      </c>
      <c r="E10" s="264"/>
      <c r="F10" s="264"/>
      <c r="G10" s="264"/>
      <c r="H10" s="264"/>
    </row>
    <row r="11" spans="1:13" ht="15.75" x14ac:dyDescent="0.25">
      <c r="A11" s="69"/>
      <c r="B11" s="73" t="s">
        <v>1055</v>
      </c>
      <c r="C11" s="172"/>
      <c r="D11" s="265" t="s">
        <v>1078</v>
      </c>
      <c r="E11" s="266"/>
      <c r="F11" s="266"/>
      <c r="G11" s="266"/>
      <c r="H11" s="266"/>
      <c r="J11" s="65"/>
      <c r="K11" s="74"/>
      <c r="L11" s="65"/>
      <c r="M11" s="65"/>
    </row>
    <row r="12" spans="1:13" ht="15.75" x14ac:dyDescent="0.25">
      <c r="B12" s="73" t="s">
        <v>1056</v>
      </c>
      <c r="C12" s="109"/>
      <c r="D12" s="265" t="s">
        <v>1079</v>
      </c>
      <c r="E12" s="266"/>
      <c r="F12" s="266"/>
      <c r="G12" s="266"/>
      <c r="H12" s="266"/>
    </row>
    <row r="13" spans="1:13" x14ac:dyDescent="0.25">
      <c r="B13" s="73" t="s">
        <v>1057</v>
      </c>
      <c r="C13" s="109"/>
      <c r="E13" s="75"/>
    </row>
    <row r="14" spans="1:13" x14ac:dyDescent="0.25">
      <c r="B14" s="73" t="s">
        <v>1058</v>
      </c>
      <c r="C14" s="172"/>
      <c r="E14" s="75"/>
    </row>
    <row r="15" spans="1:13" x14ac:dyDescent="0.25">
      <c r="B15" s="73" t="s">
        <v>1059</v>
      </c>
      <c r="C15" s="109"/>
      <c r="E15" s="75"/>
    </row>
    <row r="16" spans="1:13" x14ac:dyDescent="0.25">
      <c r="B16" s="76"/>
      <c r="C16" s="75"/>
      <c r="D16" s="75"/>
      <c r="E16" s="75"/>
    </row>
    <row r="18" spans="1:32" ht="105" x14ac:dyDescent="0.25">
      <c r="A18" s="77" t="s">
        <v>196</v>
      </c>
      <c r="B18" s="77" t="s">
        <v>197</v>
      </c>
      <c r="C18" s="77" t="s">
        <v>198</v>
      </c>
      <c r="D18" s="244" t="s">
        <v>1126</v>
      </c>
      <c r="E18" s="244" t="s">
        <v>1125</v>
      </c>
      <c r="F18" s="244" t="s">
        <v>1149</v>
      </c>
      <c r="G18" s="244" t="s">
        <v>1124</v>
      </c>
      <c r="H18" s="244" t="s">
        <v>1123</v>
      </c>
      <c r="I18" s="244" t="s">
        <v>1122</v>
      </c>
      <c r="J18" s="244" t="s">
        <v>1121</v>
      </c>
      <c r="K18" s="244" t="s">
        <v>1120</v>
      </c>
      <c r="L18" s="245" t="s">
        <v>1536</v>
      </c>
      <c r="M18" s="245" t="s">
        <v>1537</v>
      </c>
      <c r="N18" s="245" t="s">
        <v>1538</v>
      </c>
      <c r="O18" s="245" t="s">
        <v>1539</v>
      </c>
      <c r="P18" s="245" t="s">
        <v>1540</v>
      </c>
      <c r="Q18" s="245" t="s">
        <v>1541</v>
      </c>
      <c r="R18" s="245" t="s">
        <v>1542</v>
      </c>
      <c r="S18" s="245" t="s">
        <v>1543</v>
      </c>
      <c r="T18" s="245" t="s">
        <v>1513</v>
      </c>
      <c r="U18" s="245" t="s">
        <v>1119</v>
      </c>
      <c r="V18" s="245" t="s">
        <v>1118</v>
      </c>
      <c r="W18" s="245" t="s">
        <v>1117</v>
      </c>
      <c r="X18" s="245" t="s">
        <v>1116</v>
      </c>
      <c r="Y18" s="245" t="s">
        <v>1115</v>
      </c>
      <c r="Z18" s="245" t="s">
        <v>1114</v>
      </c>
      <c r="AA18" s="245" t="s">
        <v>1515</v>
      </c>
      <c r="AB18" s="245" t="s">
        <v>1339</v>
      </c>
      <c r="AC18" s="245" t="s">
        <v>1548</v>
      </c>
      <c r="AD18" s="245" t="s">
        <v>1554</v>
      </c>
      <c r="AE18" s="245" t="s">
        <v>1549</v>
      </c>
      <c r="AF18" s="78" t="s">
        <v>1010</v>
      </c>
    </row>
    <row r="19" spans="1:32" x14ac:dyDescent="0.25">
      <c r="A19" s="77" t="s">
        <v>1009</v>
      </c>
      <c r="B19" s="77" t="s">
        <v>26</v>
      </c>
      <c r="C19" s="77" t="s">
        <v>27</v>
      </c>
      <c r="D19" s="245">
        <v>1.1000000000000001</v>
      </c>
      <c r="E19" s="245">
        <v>1.2</v>
      </c>
      <c r="F19" s="245">
        <v>1.3</v>
      </c>
      <c r="G19" s="245" t="s">
        <v>1200</v>
      </c>
      <c r="H19" s="245" t="s">
        <v>1201</v>
      </c>
      <c r="I19" s="245" t="s">
        <v>1202</v>
      </c>
      <c r="J19" s="245" t="s">
        <v>1203</v>
      </c>
      <c r="K19" s="245" t="s">
        <v>1204</v>
      </c>
      <c r="L19" s="245" t="s">
        <v>1113</v>
      </c>
      <c r="M19" s="245" t="s">
        <v>1112</v>
      </c>
      <c r="N19" s="245" t="s">
        <v>1111</v>
      </c>
      <c r="O19" s="245" t="s">
        <v>1110</v>
      </c>
      <c r="P19" s="245" t="s">
        <v>1109</v>
      </c>
      <c r="Q19" s="245" t="s">
        <v>1356</v>
      </c>
      <c r="R19" s="245" t="s">
        <v>1357</v>
      </c>
      <c r="S19" s="245" t="s">
        <v>1358</v>
      </c>
      <c r="T19" s="245">
        <v>2.2000000000000002</v>
      </c>
      <c r="U19" s="245" t="s">
        <v>1108</v>
      </c>
      <c r="V19" s="245" t="s">
        <v>1107</v>
      </c>
      <c r="W19" s="245" t="s">
        <v>1106</v>
      </c>
      <c r="X19" s="246" t="s">
        <v>1105</v>
      </c>
      <c r="Y19" s="246" t="s">
        <v>1104</v>
      </c>
      <c r="Z19" s="245" t="s">
        <v>1103</v>
      </c>
      <c r="AA19" s="245">
        <v>2.4</v>
      </c>
      <c r="AB19" s="246">
        <v>2.5</v>
      </c>
      <c r="AC19" s="245">
        <v>2.6</v>
      </c>
      <c r="AD19" s="245" t="s">
        <v>1521</v>
      </c>
      <c r="AE19" s="245" t="s">
        <v>1545</v>
      </c>
      <c r="AF19" s="78" t="s">
        <v>160</v>
      </c>
    </row>
    <row r="20" spans="1:32" x14ac:dyDescent="0.25">
      <c r="A20" s="240" t="s">
        <v>1060</v>
      </c>
      <c r="B20" s="241" t="s">
        <v>238</v>
      </c>
      <c r="C20" s="239" t="s">
        <v>1008</v>
      </c>
      <c r="D20" s="247"/>
      <c r="E20" s="247"/>
      <c r="F20" s="248"/>
      <c r="G20" s="249"/>
      <c r="H20" s="249"/>
      <c r="I20" s="249"/>
      <c r="J20" s="249"/>
      <c r="K20" s="249"/>
      <c r="L20" s="249"/>
      <c r="M20" s="249"/>
      <c r="N20" s="249"/>
      <c r="O20" s="249"/>
      <c r="P20" s="249"/>
      <c r="Q20" s="249"/>
      <c r="R20" s="249"/>
      <c r="S20" s="249"/>
      <c r="T20" s="249"/>
      <c r="U20" s="247"/>
      <c r="V20" s="247"/>
      <c r="W20" s="247"/>
      <c r="X20" s="247"/>
      <c r="Y20" s="247"/>
      <c r="Z20" s="247"/>
      <c r="AA20" s="247"/>
      <c r="AB20" s="247"/>
      <c r="AC20" s="249"/>
      <c r="AD20" s="249"/>
      <c r="AE20" s="249"/>
      <c r="AF20" s="250">
        <f>SUM(D20:AE20)</f>
        <v>0</v>
      </c>
    </row>
    <row r="21" spans="1:32" x14ac:dyDescent="0.25">
      <c r="A21" s="242" t="s">
        <v>1061</v>
      </c>
      <c r="B21" s="241" t="s">
        <v>238</v>
      </c>
      <c r="C21" s="239" t="s">
        <v>1331</v>
      </c>
      <c r="D21" s="247"/>
      <c r="E21" s="247"/>
      <c r="F21" s="248"/>
      <c r="G21" s="247"/>
      <c r="H21" s="247"/>
      <c r="I21" s="247"/>
      <c r="J21" s="247"/>
      <c r="K21" s="247"/>
      <c r="L21" s="247"/>
      <c r="M21" s="247"/>
      <c r="N21" s="247"/>
      <c r="O21" s="247"/>
      <c r="P21" s="247"/>
      <c r="Q21" s="247"/>
      <c r="R21" s="247"/>
      <c r="S21" s="247"/>
      <c r="T21" s="247"/>
      <c r="U21" s="247"/>
      <c r="V21" s="247"/>
      <c r="W21" s="247"/>
      <c r="X21" s="247"/>
      <c r="Y21" s="247"/>
      <c r="Z21" s="247"/>
      <c r="AA21" s="251"/>
      <c r="AB21" s="252"/>
      <c r="AC21" s="253"/>
      <c r="AD21" s="247"/>
      <c r="AE21" s="247"/>
      <c r="AF21" s="250">
        <f t="shared" ref="AF21:AF40" si="0">SUM(D21:AE21)</f>
        <v>0</v>
      </c>
    </row>
    <row r="22" spans="1:32" x14ac:dyDescent="0.25">
      <c r="A22" s="242" t="s">
        <v>1102</v>
      </c>
      <c r="B22" s="241" t="s">
        <v>238</v>
      </c>
      <c r="C22" s="239" t="s">
        <v>1101</v>
      </c>
      <c r="D22" s="247"/>
      <c r="E22" s="249"/>
      <c r="F22" s="248"/>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50">
        <f t="shared" si="0"/>
        <v>0</v>
      </c>
    </row>
    <row r="23" spans="1:32" x14ac:dyDescent="0.25">
      <c r="A23" s="242" t="s">
        <v>1100</v>
      </c>
      <c r="B23" s="241" t="s">
        <v>238</v>
      </c>
      <c r="C23" s="239" t="s">
        <v>1099</v>
      </c>
      <c r="D23" s="247"/>
      <c r="E23" s="249"/>
      <c r="F23" s="248"/>
      <c r="G23" s="248"/>
      <c r="H23" s="247"/>
      <c r="I23" s="247"/>
      <c r="J23" s="247"/>
      <c r="K23" s="247"/>
      <c r="L23" s="248"/>
      <c r="M23" s="247"/>
      <c r="N23" s="247"/>
      <c r="O23" s="247"/>
      <c r="P23" s="247"/>
      <c r="Q23" s="247"/>
      <c r="R23" s="247"/>
      <c r="S23" s="247"/>
      <c r="T23" s="247"/>
      <c r="U23" s="247"/>
      <c r="V23" s="247"/>
      <c r="W23" s="247"/>
      <c r="X23" s="247"/>
      <c r="Y23" s="247"/>
      <c r="Z23" s="247"/>
      <c r="AA23" s="247"/>
      <c r="AB23" s="247"/>
      <c r="AC23" s="247"/>
      <c r="AD23" s="247"/>
      <c r="AE23" s="247"/>
      <c r="AF23" s="250">
        <f t="shared" si="0"/>
        <v>0</v>
      </c>
    </row>
    <row r="24" spans="1:32" x14ac:dyDescent="0.25">
      <c r="A24" s="242" t="s">
        <v>1098</v>
      </c>
      <c r="B24" s="242" t="s">
        <v>238</v>
      </c>
      <c r="C24" s="239" t="s">
        <v>1097</v>
      </c>
      <c r="D24" s="247"/>
      <c r="E24" s="247"/>
      <c r="F24" s="249"/>
      <c r="G24" s="248"/>
      <c r="H24" s="247"/>
      <c r="I24" s="247"/>
      <c r="J24" s="247"/>
      <c r="K24" s="247"/>
      <c r="L24" s="248"/>
      <c r="M24" s="247"/>
      <c r="N24" s="247"/>
      <c r="O24" s="247"/>
      <c r="P24" s="247"/>
      <c r="Q24" s="247"/>
      <c r="R24" s="247"/>
      <c r="S24" s="247"/>
      <c r="T24" s="247"/>
      <c r="U24" s="247"/>
      <c r="V24" s="247"/>
      <c r="W24" s="247"/>
      <c r="X24" s="247"/>
      <c r="Y24" s="247"/>
      <c r="Z24" s="247"/>
      <c r="AA24" s="247"/>
      <c r="AB24" s="247"/>
      <c r="AC24" s="247"/>
      <c r="AD24" s="247"/>
      <c r="AE24" s="247"/>
      <c r="AF24" s="250">
        <f t="shared" si="0"/>
        <v>0</v>
      </c>
    </row>
    <row r="25" spans="1:32" x14ac:dyDescent="0.25">
      <c r="A25" s="242" t="s">
        <v>1333</v>
      </c>
      <c r="B25" s="242" t="s">
        <v>238</v>
      </c>
      <c r="C25" s="239" t="s">
        <v>1096</v>
      </c>
      <c r="D25" s="247"/>
      <c r="E25" s="247"/>
      <c r="F25" s="249"/>
      <c r="G25" s="248"/>
      <c r="H25" s="247"/>
      <c r="I25" s="247"/>
      <c r="J25" s="247"/>
      <c r="K25" s="247"/>
      <c r="L25" s="248"/>
      <c r="M25" s="247"/>
      <c r="N25" s="247"/>
      <c r="O25" s="247"/>
      <c r="P25" s="247"/>
      <c r="Q25" s="247"/>
      <c r="R25" s="247"/>
      <c r="S25" s="247"/>
      <c r="T25" s="247"/>
      <c r="U25" s="247"/>
      <c r="V25" s="247"/>
      <c r="W25" s="247"/>
      <c r="X25" s="247"/>
      <c r="Y25" s="247"/>
      <c r="Z25" s="247"/>
      <c r="AA25" s="247"/>
      <c r="AB25" s="247"/>
      <c r="AC25" s="247"/>
      <c r="AD25" s="247"/>
      <c r="AE25" s="247"/>
      <c r="AF25" s="250">
        <f t="shared" si="0"/>
        <v>0</v>
      </c>
    </row>
    <row r="26" spans="1:32" x14ac:dyDescent="0.25">
      <c r="A26" s="242" t="s">
        <v>1095</v>
      </c>
      <c r="B26" s="242" t="s">
        <v>1094</v>
      </c>
      <c r="C26" s="239" t="s">
        <v>1093</v>
      </c>
      <c r="D26" s="249"/>
      <c r="E26" s="247"/>
      <c r="F26" s="247"/>
      <c r="G26" s="248"/>
      <c r="H26" s="247"/>
      <c r="I26" s="247"/>
      <c r="J26" s="247"/>
      <c r="K26" s="247"/>
      <c r="L26" s="248"/>
      <c r="M26" s="247"/>
      <c r="N26" s="247"/>
      <c r="O26" s="247"/>
      <c r="P26" s="247"/>
      <c r="Q26" s="247"/>
      <c r="R26" s="247"/>
      <c r="S26" s="247"/>
      <c r="T26" s="247"/>
      <c r="U26" s="247"/>
      <c r="V26" s="247"/>
      <c r="W26" s="247"/>
      <c r="X26" s="247"/>
      <c r="Y26" s="247"/>
      <c r="Z26" s="247"/>
      <c r="AA26" s="247"/>
      <c r="AB26" s="247"/>
      <c r="AC26" s="247"/>
      <c r="AD26" s="247"/>
      <c r="AE26" s="247"/>
      <c r="AF26" s="250">
        <f t="shared" si="0"/>
        <v>0</v>
      </c>
    </row>
    <row r="27" spans="1:32" x14ac:dyDescent="0.25">
      <c r="A27" s="242" t="s">
        <v>1062</v>
      </c>
      <c r="B27" s="242" t="s">
        <v>241</v>
      </c>
      <c r="C27" s="239" t="s">
        <v>1184</v>
      </c>
      <c r="D27" s="247"/>
      <c r="E27" s="247"/>
      <c r="F27" s="248"/>
      <c r="G27" s="248"/>
      <c r="H27" s="247"/>
      <c r="I27" s="247"/>
      <c r="J27" s="247"/>
      <c r="K27" s="247"/>
      <c r="L27" s="248"/>
      <c r="M27" s="247"/>
      <c r="N27" s="247"/>
      <c r="O27" s="247"/>
      <c r="P27" s="247"/>
      <c r="Q27" s="247"/>
      <c r="R27" s="247"/>
      <c r="S27" s="247"/>
      <c r="T27" s="249"/>
      <c r="U27" s="247"/>
      <c r="V27" s="247"/>
      <c r="W27" s="247"/>
      <c r="X27" s="247"/>
      <c r="Y27" s="247"/>
      <c r="Z27" s="247"/>
      <c r="AA27" s="247"/>
      <c r="AB27" s="247"/>
      <c r="AC27" s="247"/>
      <c r="AD27" s="247"/>
      <c r="AE27" s="247"/>
      <c r="AF27" s="250">
        <f t="shared" si="0"/>
        <v>0</v>
      </c>
    </row>
    <row r="28" spans="1:32" x14ac:dyDescent="0.25">
      <c r="A28" s="242" t="s">
        <v>1064</v>
      </c>
      <c r="B28" s="242" t="s">
        <v>241</v>
      </c>
      <c r="C28" s="239" t="s">
        <v>1063</v>
      </c>
      <c r="D28" s="247"/>
      <c r="E28" s="247"/>
      <c r="F28" s="247"/>
      <c r="G28" s="247"/>
      <c r="H28" s="247"/>
      <c r="I28" s="247"/>
      <c r="J28" s="247"/>
      <c r="K28" s="247"/>
      <c r="L28" s="247"/>
      <c r="M28" s="247"/>
      <c r="N28" s="247"/>
      <c r="O28" s="247"/>
      <c r="P28" s="247"/>
      <c r="Q28" s="247"/>
      <c r="R28" s="247"/>
      <c r="S28" s="247"/>
      <c r="T28" s="247"/>
      <c r="U28" s="249"/>
      <c r="V28" s="249"/>
      <c r="W28" s="249"/>
      <c r="X28" s="249"/>
      <c r="Y28" s="249"/>
      <c r="Z28" s="249"/>
      <c r="AA28" s="247"/>
      <c r="AB28" s="247"/>
      <c r="AC28" s="247"/>
      <c r="AD28" s="247"/>
      <c r="AE28" s="247"/>
      <c r="AF28" s="250">
        <f t="shared" si="0"/>
        <v>0</v>
      </c>
    </row>
    <row r="29" spans="1:32" x14ac:dyDescent="0.25">
      <c r="A29" s="242" t="s">
        <v>1066</v>
      </c>
      <c r="B29" s="241" t="s">
        <v>241</v>
      </c>
      <c r="C29" s="239" t="s">
        <v>1065</v>
      </c>
      <c r="D29" s="247"/>
      <c r="E29" s="247"/>
      <c r="F29" s="247"/>
      <c r="G29" s="247"/>
      <c r="H29" s="247"/>
      <c r="I29" s="247"/>
      <c r="J29" s="247"/>
      <c r="K29" s="247"/>
      <c r="L29" s="247"/>
      <c r="M29" s="247"/>
      <c r="N29" s="247"/>
      <c r="O29" s="247"/>
      <c r="P29" s="247"/>
      <c r="Q29" s="247"/>
      <c r="R29" s="247"/>
      <c r="S29" s="247"/>
      <c r="T29" s="247"/>
      <c r="U29" s="249"/>
      <c r="V29" s="249"/>
      <c r="W29" s="249"/>
      <c r="X29" s="249"/>
      <c r="Y29" s="249"/>
      <c r="Z29" s="249"/>
      <c r="AA29" s="247"/>
      <c r="AB29" s="247"/>
      <c r="AC29" s="247"/>
      <c r="AD29" s="247"/>
      <c r="AE29" s="247"/>
      <c r="AF29" s="250">
        <f t="shared" si="0"/>
        <v>0</v>
      </c>
    </row>
    <row r="30" spans="1:32" x14ac:dyDescent="0.25">
      <c r="A30" s="242" t="s">
        <v>1187</v>
      </c>
      <c r="B30" s="241" t="s">
        <v>243</v>
      </c>
      <c r="C30" s="239" t="s">
        <v>1067</v>
      </c>
      <c r="D30" s="247"/>
      <c r="E30" s="247"/>
      <c r="F30" s="247"/>
      <c r="G30" s="247"/>
      <c r="H30" s="247"/>
      <c r="I30" s="247"/>
      <c r="J30" s="247"/>
      <c r="K30" s="247"/>
      <c r="L30" s="247"/>
      <c r="M30" s="247"/>
      <c r="N30" s="247"/>
      <c r="O30" s="247"/>
      <c r="P30" s="247"/>
      <c r="Q30" s="247"/>
      <c r="R30" s="247"/>
      <c r="S30" s="247"/>
      <c r="T30" s="247"/>
      <c r="U30" s="249"/>
      <c r="V30" s="249"/>
      <c r="W30" s="249"/>
      <c r="X30" s="249"/>
      <c r="Y30" s="249"/>
      <c r="Z30" s="249"/>
      <c r="AA30" s="247"/>
      <c r="AB30" s="249"/>
      <c r="AC30" s="247"/>
      <c r="AD30" s="247"/>
      <c r="AE30" s="247"/>
      <c r="AF30" s="250">
        <f t="shared" si="0"/>
        <v>0</v>
      </c>
    </row>
    <row r="31" spans="1:32" x14ac:dyDescent="0.25">
      <c r="A31" s="243" t="s">
        <v>1068</v>
      </c>
      <c r="B31" s="243" t="s">
        <v>160</v>
      </c>
      <c r="C31" s="33" t="s">
        <v>1069</v>
      </c>
      <c r="D31" s="254">
        <f t="shared" ref="D31:AE31" si="1">SUM(D20:D30)</f>
        <v>0</v>
      </c>
      <c r="E31" s="254">
        <f t="shared" si="1"/>
        <v>0</v>
      </c>
      <c r="F31" s="254">
        <f t="shared" si="1"/>
        <v>0</v>
      </c>
      <c r="G31" s="254">
        <f t="shared" si="1"/>
        <v>0</v>
      </c>
      <c r="H31" s="254">
        <f t="shared" si="1"/>
        <v>0</v>
      </c>
      <c r="I31" s="254">
        <f t="shared" si="1"/>
        <v>0</v>
      </c>
      <c r="J31" s="254">
        <f t="shared" si="1"/>
        <v>0</v>
      </c>
      <c r="K31" s="254">
        <f t="shared" si="1"/>
        <v>0</v>
      </c>
      <c r="L31" s="254">
        <f t="shared" si="1"/>
        <v>0</v>
      </c>
      <c r="M31" s="254">
        <f t="shared" si="1"/>
        <v>0</v>
      </c>
      <c r="N31" s="254">
        <f t="shared" si="1"/>
        <v>0</v>
      </c>
      <c r="O31" s="254">
        <f t="shared" si="1"/>
        <v>0</v>
      </c>
      <c r="P31" s="254">
        <f t="shared" si="1"/>
        <v>0</v>
      </c>
      <c r="Q31" s="254">
        <f t="shared" si="1"/>
        <v>0</v>
      </c>
      <c r="R31" s="254">
        <f t="shared" si="1"/>
        <v>0</v>
      </c>
      <c r="S31" s="254">
        <f t="shared" si="1"/>
        <v>0</v>
      </c>
      <c r="T31" s="254">
        <f t="shared" si="1"/>
        <v>0</v>
      </c>
      <c r="U31" s="254">
        <f t="shared" si="1"/>
        <v>0</v>
      </c>
      <c r="V31" s="254">
        <f t="shared" si="1"/>
        <v>0</v>
      </c>
      <c r="W31" s="254">
        <f t="shared" si="1"/>
        <v>0</v>
      </c>
      <c r="X31" s="254">
        <f t="shared" si="1"/>
        <v>0</v>
      </c>
      <c r="Y31" s="254">
        <f t="shared" si="1"/>
        <v>0</v>
      </c>
      <c r="Z31" s="254">
        <f t="shared" si="1"/>
        <v>0</v>
      </c>
      <c r="AA31" s="254">
        <f t="shared" si="1"/>
        <v>0</v>
      </c>
      <c r="AB31" s="254">
        <f t="shared" si="1"/>
        <v>0</v>
      </c>
      <c r="AC31" s="254">
        <f t="shared" si="1"/>
        <v>0</v>
      </c>
      <c r="AD31" s="254">
        <f t="shared" si="1"/>
        <v>0</v>
      </c>
      <c r="AE31" s="254">
        <f t="shared" si="1"/>
        <v>0</v>
      </c>
      <c r="AF31" s="250">
        <f t="shared" si="0"/>
        <v>0</v>
      </c>
    </row>
    <row r="32" spans="1:32" x14ac:dyDescent="0.25">
      <c r="A32" s="242" t="s">
        <v>1070</v>
      </c>
      <c r="B32" s="241" t="s">
        <v>1007</v>
      </c>
      <c r="C32" s="239" t="s">
        <v>1006</v>
      </c>
      <c r="D32" s="247"/>
      <c r="E32" s="247"/>
      <c r="F32" s="247"/>
      <c r="G32" s="255"/>
      <c r="H32" s="255"/>
      <c r="I32" s="255"/>
      <c r="J32" s="255"/>
      <c r="K32" s="255"/>
      <c r="L32" s="255"/>
      <c r="M32" s="255"/>
      <c r="N32" s="255"/>
      <c r="O32" s="255"/>
      <c r="P32" s="255"/>
      <c r="Q32" s="255"/>
      <c r="R32" s="255"/>
      <c r="S32" s="255"/>
      <c r="T32" s="255"/>
      <c r="U32" s="256"/>
      <c r="V32" s="256"/>
      <c r="W32" s="256"/>
      <c r="X32" s="256"/>
      <c r="Y32" s="256"/>
      <c r="Z32" s="256"/>
      <c r="AA32" s="247"/>
      <c r="AB32" s="247"/>
      <c r="AC32" s="255"/>
      <c r="AD32" s="255"/>
      <c r="AE32" s="255"/>
      <c r="AF32" s="250">
        <f t="shared" si="0"/>
        <v>0</v>
      </c>
    </row>
    <row r="33" spans="1:32" x14ac:dyDescent="0.25">
      <c r="A33" s="242" t="s">
        <v>1334</v>
      </c>
      <c r="B33" s="241" t="s">
        <v>1007</v>
      </c>
      <c r="C33" s="239" t="s">
        <v>1332</v>
      </c>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51"/>
      <c r="AB33" s="255"/>
      <c r="AC33" s="247"/>
      <c r="AD33" s="247"/>
      <c r="AE33" s="247"/>
      <c r="AF33" s="250">
        <f t="shared" si="0"/>
        <v>0</v>
      </c>
    </row>
    <row r="34" spans="1:32" x14ac:dyDescent="0.25">
      <c r="A34" s="242" t="s">
        <v>1071</v>
      </c>
      <c r="B34" s="241" t="s">
        <v>1005</v>
      </c>
      <c r="C34" s="239" t="s">
        <v>1072</v>
      </c>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57"/>
      <c r="AD34" s="249"/>
      <c r="AE34" s="249"/>
      <c r="AF34" s="250">
        <f t="shared" si="0"/>
        <v>0</v>
      </c>
    </row>
    <row r="35" spans="1:32" x14ac:dyDescent="0.25">
      <c r="A35" s="242" t="s">
        <v>1073</v>
      </c>
      <c r="B35" s="242" t="s">
        <v>160</v>
      </c>
      <c r="C35" s="239" t="s">
        <v>1074</v>
      </c>
      <c r="D35" s="247"/>
      <c r="E35" s="247"/>
      <c r="F35" s="247"/>
      <c r="G35" s="247"/>
      <c r="H35" s="247"/>
      <c r="I35" s="247"/>
      <c r="J35" s="247"/>
      <c r="K35" s="247"/>
      <c r="L35" s="247"/>
      <c r="M35" s="247"/>
      <c r="N35" s="247"/>
      <c r="O35" s="247"/>
      <c r="P35" s="247"/>
      <c r="Q35" s="247"/>
      <c r="R35" s="247"/>
      <c r="S35" s="247"/>
      <c r="T35" s="247"/>
      <c r="U35" s="249"/>
      <c r="V35" s="249"/>
      <c r="W35" s="249"/>
      <c r="X35" s="249"/>
      <c r="Y35" s="249"/>
      <c r="Z35" s="249"/>
      <c r="AA35" s="247"/>
      <c r="AB35" s="247"/>
      <c r="AC35" s="247"/>
      <c r="AD35" s="247"/>
      <c r="AE35" s="247"/>
      <c r="AF35" s="250">
        <f t="shared" si="0"/>
        <v>0</v>
      </c>
    </row>
    <row r="36" spans="1:32" x14ac:dyDescent="0.25">
      <c r="A36" s="242" t="s">
        <v>1075</v>
      </c>
      <c r="B36" s="242" t="s">
        <v>160</v>
      </c>
      <c r="C36" s="239" t="s">
        <v>1347</v>
      </c>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9"/>
      <c r="AC36" s="247"/>
      <c r="AD36" s="247"/>
      <c r="AE36" s="247"/>
      <c r="AF36" s="250">
        <f t="shared" si="0"/>
        <v>0</v>
      </c>
    </row>
    <row r="37" spans="1:32" x14ac:dyDescent="0.25">
      <c r="A37" s="242" t="s">
        <v>1335</v>
      </c>
      <c r="B37" s="242" t="s">
        <v>160</v>
      </c>
      <c r="C37" s="239" t="s">
        <v>1349</v>
      </c>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9"/>
      <c r="AC37" s="247"/>
      <c r="AD37" s="247"/>
      <c r="AE37" s="247"/>
      <c r="AF37" s="250">
        <f t="shared" si="0"/>
        <v>0</v>
      </c>
    </row>
    <row r="38" spans="1:32" x14ac:dyDescent="0.25">
      <c r="A38" s="242" t="s">
        <v>1336</v>
      </c>
      <c r="B38" s="242" t="s">
        <v>160</v>
      </c>
      <c r="C38" s="239" t="s">
        <v>1351</v>
      </c>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9"/>
      <c r="AC38" s="247"/>
      <c r="AD38" s="247"/>
      <c r="AE38" s="247"/>
      <c r="AF38" s="250">
        <f t="shared" si="0"/>
        <v>0</v>
      </c>
    </row>
    <row r="39" spans="1:32" x14ac:dyDescent="0.25">
      <c r="A39" s="242" t="s">
        <v>1337</v>
      </c>
      <c r="B39" s="242" t="s">
        <v>160</v>
      </c>
      <c r="C39" s="239" t="s">
        <v>1353</v>
      </c>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9"/>
      <c r="AC39" s="247"/>
      <c r="AD39" s="247"/>
      <c r="AE39" s="247"/>
      <c r="AF39" s="250">
        <f t="shared" si="0"/>
        <v>0</v>
      </c>
    </row>
    <row r="40" spans="1:32" x14ac:dyDescent="0.25">
      <c r="A40" s="242" t="s">
        <v>1338</v>
      </c>
      <c r="B40" s="242" t="s">
        <v>160</v>
      </c>
      <c r="C40" s="239" t="s">
        <v>1076</v>
      </c>
      <c r="D40" s="247"/>
      <c r="E40" s="247"/>
      <c r="F40" s="247"/>
      <c r="G40" s="247"/>
      <c r="H40" s="247"/>
      <c r="I40" s="247"/>
      <c r="J40" s="247"/>
      <c r="K40" s="247"/>
      <c r="L40" s="247"/>
      <c r="M40" s="247"/>
      <c r="N40" s="247"/>
      <c r="O40" s="247"/>
      <c r="P40" s="247"/>
      <c r="Q40" s="247"/>
      <c r="R40" s="247"/>
      <c r="S40" s="247"/>
      <c r="T40" s="247"/>
      <c r="U40" s="249"/>
      <c r="V40" s="249"/>
      <c r="W40" s="249"/>
      <c r="X40" s="249"/>
      <c r="Y40" s="249"/>
      <c r="Z40" s="249"/>
      <c r="AA40" s="247"/>
      <c r="AB40" s="247"/>
      <c r="AC40" s="247"/>
      <c r="AD40" s="247"/>
      <c r="AE40" s="247"/>
      <c r="AF40" s="250">
        <f t="shared" si="0"/>
        <v>0</v>
      </c>
    </row>
    <row r="41" spans="1:32" x14ac:dyDescent="0.25">
      <c r="Z41" s="177"/>
    </row>
  </sheetData>
  <sheetProtection algorithmName="SHA-512" hashValue="zqy53YE0SCREZcY/tw11MnfTfts9a6E24b9rD9EYklcDfDXN3OfuYjCwyU9gHszdEujptIgbyjwYNtDIdu3uGw==" saltValue="GiFgw+TTGLoicR6tQ8vdrA==" spinCount="100000" sheet="1" objects="1" scenarios="1" selectLockedCells="1"/>
  <mergeCells count="3">
    <mergeCell ref="D10:H10"/>
    <mergeCell ref="D11:H11"/>
    <mergeCell ref="D12:H12"/>
  </mergeCells>
  <conditionalFormatting sqref="D10">
    <cfRule type="expression" dxfId="19" priority="1">
      <formula>AND(LEN(TRIM(C10))=0,COUNTA(D20:AE30,D32:AE40,C11:C15)&lt;&gt;0)</formula>
    </cfRule>
  </conditionalFormatting>
  <conditionalFormatting sqref="D11">
    <cfRule type="expression" dxfId="18" priority="2">
      <formula>AND(LEN(TRIM(C11))=0,COUNTA(D20:AE30,D32:AE39,C12:C15)&lt;&gt;0)</formula>
    </cfRule>
  </conditionalFormatting>
  <conditionalFormatting sqref="D12">
    <cfRule type="expression" dxfId="17" priority="3">
      <formula>AND(LEN(TRIM(C12))=0,COUNTA(D20:AE30,D32:AE39,C13:C15)&lt;&gt;0)</formula>
    </cfRule>
  </conditionalFormatting>
  <dataValidations count="6">
    <dataValidation type="whole" operator="greaterThanOrEqual" allowBlank="1" showInputMessage="1" showErrorMessage="1" errorTitle="Data Entry Error" error="Positive numbers only with no decimals." sqref="D20:AE40" xr:uid="{AD1EE0AD-5FA4-43A0-8332-DF2B7B319C9D}">
      <formula1>1</formula1>
    </dataValidation>
    <dataValidation allowBlank="1" showInputMessage="1" showErrorMessage="1" prompt="For hospitals who received Phase 3 funding." sqref="G18:K18" xr:uid="{9D6BCFBE-8D65-4553-8634-0DAA18072DA5}"/>
    <dataValidation allowBlank="1" showInputMessage="1" showErrorMessage="1" prompt="*Includes medical students in their final year and recent Canadian Medical Graduates" sqref="O18" xr:uid="{13C1EFE6-16B9-46A5-8711-43E487272558}"/>
    <dataValidation allowBlank="1" showErrorMessage="1" sqref="S18 AC18:AE18" xr:uid="{FD90917C-DE2C-4D1D-BAFB-FAEFDF5A3CF2}"/>
    <dataValidation type="custom" allowBlank="1" showInputMessage="1" showErrorMessage="1" errorTitle="Data Entry Error" error="The email address field should include an @ and a period (.)_x000a__x000a_It should not contain spaces" sqref="C14 C11" xr:uid="{6E3D5225-8094-4238-BE0D-1DDAE4C7D46B}">
      <formula1>AND(FIND("@",C11),FIND(".",C11),ISERROR(FIND(" ",C11)))</formula1>
    </dataValidation>
    <dataValidation type="custom" operator="greaterThan" allowBlank="1" showInputMessage="1" showErrorMessage="1" errorTitle="Data Entry Error" error="Please ensure the phone number entered includes a 10 digit number. " promptTitle="Entry Format" prompt="Please enter a 10 digit phone number in the following format: (123) 456-7890. _x000a_Extensions can be added after the number (e.g. (123) 456-7890 Ext 4321)." sqref="C15 C12" xr:uid="{45BEC76E-9591-40E3-880A-4C38800870EC}">
      <formula1>LEN(C12)&gt;=10</formula1>
    </dataValidation>
  </dataValidations>
  <pageMargins left="0.70866141732283472" right="0.70866141732283472" top="0.74803149606299213" bottom="0.74803149606299213" header="0.31496062992125984" footer="0.31496062992125984"/>
  <pageSetup scale="66" orientation="portrait" r:id="rId1"/>
  <colBreaks count="2" manualBreakCount="2">
    <brk id="3" max="1048575" man="1"/>
    <brk id="19" max="40"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8BF1-C1D9-4D89-A92E-3EC57E435FC5}">
  <sheetPr codeName="Sheet10"/>
  <dimension ref="A1:U59"/>
  <sheetViews>
    <sheetView showGridLines="0" zoomScale="80" zoomScaleNormal="80" workbookViewId="0">
      <selection activeCell="C7" sqref="C7"/>
    </sheetView>
  </sheetViews>
  <sheetFormatPr defaultColWidth="9.140625" defaultRowHeight="15" x14ac:dyDescent="0.25"/>
  <cols>
    <col min="1" max="1" width="6.85546875" style="10" customWidth="1"/>
    <col min="2" max="2" width="16.85546875" style="2" customWidth="1"/>
    <col min="3" max="3" width="57" style="1" customWidth="1"/>
    <col min="4" max="5" width="13.85546875" style="14" customWidth="1"/>
    <col min="6" max="6" width="15" style="14" customWidth="1"/>
    <col min="7" max="7" width="19.5703125" style="14" customWidth="1"/>
    <col min="8" max="9" width="17.7109375" style="14" customWidth="1"/>
    <col min="10" max="11" width="13.85546875" style="14" customWidth="1"/>
    <col min="12" max="12" width="14.28515625" style="14" customWidth="1"/>
    <col min="13" max="14" width="16.85546875" style="14" customWidth="1"/>
    <col min="15" max="16" width="13.85546875" style="14" customWidth="1"/>
    <col min="17" max="17" width="14.85546875" style="14" customWidth="1"/>
    <col min="18" max="18" width="14.140625" style="14" customWidth="1"/>
    <col min="19" max="19" width="17.85546875" style="14" customWidth="1"/>
    <col min="20" max="20" width="54.140625" style="14" customWidth="1"/>
    <col min="21" max="16384" width="9.140625" style="14"/>
  </cols>
  <sheetData>
    <row r="1" spans="1:20" ht="15.75" customHeight="1" x14ac:dyDescent="0.25">
      <c r="A1" s="9" t="s">
        <v>192</v>
      </c>
      <c r="D1" s="267" t="s">
        <v>193</v>
      </c>
      <c r="E1" s="267"/>
      <c r="F1" s="267"/>
      <c r="G1" s="267"/>
      <c r="H1" s="267"/>
      <c r="I1" s="267"/>
      <c r="J1" s="267"/>
      <c r="K1" s="267"/>
      <c r="L1" s="267"/>
      <c r="M1" s="267"/>
      <c r="N1" s="267"/>
    </row>
    <row r="2" spans="1:20" ht="15" customHeight="1" x14ac:dyDescent="0.25">
      <c r="A2" s="7" t="s">
        <v>194</v>
      </c>
      <c r="D2" s="267" t="s">
        <v>995</v>
      </c>
      <c r="E2" s="267"/>
      <c r="F2" s="267"/>
      <c r="G2" s="267"/>
      <c r="H2" s="267"/>
      <c r="I2" s="267"/>
      <c r="J2" s="267"/>
      <c r="K2" s="267"/>
      <c r="L2" s="267"/>
      <c r="M2" s="267"/>
      <c r="N2" s="267"/>
    </row>
    <row r="3" spans="1:20" ht="5.25" customHeight="1" x14ac:dyDescent="0.25">
      <c r="A3" s="5"/>
      <c r="D3" s="268"/>
      <c r="E3" s="268"/>
      <c r="F3" s="268"/>
      <c r="G3" s="268"/>
      <c r="H3" s="268"/>
      <c r="I3" s="268"/>
      <c r="J3" s="268"/>
      <c r="K3" s="36"/>
      <c r="L3" s="37"/>
      <c r="M3" s="37"/>
      <c r="N3" s="37"/>
      <c r="O3" s="37"/>
      <c r="P3" s="37"/>
    </row>
    <row r="4" spans="1:20" x14ac:dyDescent="0.25">
      <c r="A4" s="5"/>
      <c r="B4" s="4" t="s">
        <v>1038</v>
      </c>
      <c r="D4" s="16"/>
      <c r="E4" s="12"/>
      <c r="F4" s="37"/>
      <c r="G4" s="37"/>
      <c r="H4" s="37"/>
      <c r="I4" s="37"/>
      <c r="J4" s="37"/>
      <c r="K4" s="37"/>
      <c r="L4" s="37"/>
      <c r="M4" s="37"/>
      <c r="N4" s="37"/>
      <c r="O4" s="37"/>
      <c r="P4" s="37"/>
    </row>
    <row r="5" spans="1:20" x14ac:dyDescent="0.25">
      <c r="A5" s="5"/>
      <c r="B5" s="57" t="s">
        <v>6</v>
      </c>
      <c r="C5" s="38" t="str">
        <f>'CapitalExp-Gen'!$C$7 &amp; ""</f>
        <v/>
      </c>
      <c r="D5" s="16"/>
      <c r="E5" s="13"/>
      <c r="F5" s="37"/>
      <c r="G5" s="37"/>
      <c r="H5" s="37"/>
      <c r="I5" s="37"/>
      <c r="J5" s="37"/>
      <c r="K5" s="37"/>
      <c r="L5" s="37"/>
      <c r="M5" s="37"/>
      <c r="N5" s="37"/>
      <c r="O5" s="37"/>
      <c r="P5" s="37"/>
    </row>
    <row r="6" spans="1:20" ht="18" customHeight="1" x14ac:dyDescent="0.25">
      <c r="A6" s="5"/>
      <c r="B6" s="57" t="s">
        <v>8</v>
      </c>
      <c r="C6" s="38" t="str">
        <f>'CapitalExp-Gen'!$C$8 &amp; ""</f>
        <v/>
      </c>
      <c r="D6" s="16"/>
      <c r="E6" s="13"/>
      <c r="F6" s="37"/>
      <c r="G6" s="37"/>
      <c r="H6" s="37"/>
      <c r="I6" s="37"/>
      <c r="J6" s="37"/>
      <c r="K6" s="37"/>
      <c r="L6" s="37"/>
      <c r="M6" s="37"/>
      <c r="N6" s="37"/>
      <c r="O6" s="37"/>
      <c r="P6" s="37"/>
    </row>
    <row r="7" spans="1:20" ht="18" customHeight="1" x14ac:dyDescent="0.25">
      <c r="A7" s="5"/>
      <c r="B7" s="57" t="s">
        <v>195</v>
      </c>
      <c r="C7" s="53"/>
      <c r="D7" s="16"/>
      <c r="E7" s="13"/>
      <c r="F7" s="37"/>
      <c r="G7" s="37"/>
      <c r="H7" s="37"/>
      <c r="I7" s="37"/>
      <c r="J7" s="37"/>
      <c r="K7" s="37"/>
      <c r="L7" s="37"/>
      <c r="M7" s="37"/>
      <c r="N7" s="37"/>
      <c r="O7" s="37"/>
      <c r="P7" s="37"/>
    </row>
    <row r="8" spans="1:20" ht="18" customHeight="1" x14ac:dyDescent="0.25">
      <c r="A8" s="5"/>
      <c r="B8" s="57" t="s">
        <v>12</v>
      </c>
      <c r="C8" s="57" t="str">
        <f>IF($C$7="","",_xlfn.IFNA(INDEX(MasterNumberData!D:D,MATCH('OpExp MainSite '!$C$7,MasterNumberData!A:A,0)),"Invalid Master Number"))</f>
        <v/>
      </c>
      <c r="D8" s="16"/>
      <c r="E8" s="13"/>
      <c r="F8" s="37"/>
      <c r="G8" s="37"/>
      <c r="H8" s="37"/>
      <c r="I8" s="37"/>
      <c r="J8" s="37"/>
      <c r="K8" s="37"/>
      <c r="L8" s="37"/>
      <c r="M8" s="37"/>
      <c r="N8" s="37"/>
      <c r="O8" s="37"/>
      <c r="P8" s="37"/>
    </row>
    <row r="9" spans="1:20" x14ac:dyDescent="0.25">
      <c r="A9" s="5"/>
      <c r="B9" s="57" t="s">
        <v>14</v>
      </c>
      <c r="C9" s="38" t="str">
        <f>'CapitalExp-Gen'!$C$9 &amp; ""</f>
        <v/>
      </c>
      <c r="D9" s="16"/>
      <c r="E9" s="13"/>
      <c r="F9" s="37"/>
      <c r="G9" s="37"/>
      <c r="H9" s="37"/>
      <c r="I9" s="37"/>
      <c r="J9" s="37"/>
      <c r="K9" s="37"/>
      <c r="L9" s="37"/>
      <c r="M9" s="37"/>
      <c r="N9" s="37"/>
      <c r="O9" s="37"/>
      <c r="P9" s="37"/>
    </row>
    <row r="10" spans="1:20" x14ac:dyDescent="0.25">
      <c r="A10" s="5"/>
      <c r="B10" s="57" t="s">
        <v>16</v>
      </c>
      <c r="C10" s="38" t="str">
        <f>'CapitalExp-Gen'!$C$10 &amp; ""</f>
        <v/>
      </c>
      <c r="D10" s="16"/>
      <c r="E10" s="13"/>
      <c r="F10" s="37"/>
      <c r="G10" s="37"/>
      <c r="H10" s="37"/>
      <c r="I10" s="37"/>
      <c r="J10" s="37"/>
      <c r="K10" s="37"/>
      <c r="L10" s="37"/>
      <c r="M10" s="37"/>
      <c r="N10" s="37"/>
      <c r="O10" s="37"/>
      <c r="P10" s="37"/>
    </row>
    <row r="11" spans="1:20" x14ac:dyDescent="0.25">
      <c r="A11" s="5"/>
      <c r="B11" s="57" t="s">
        <v>18</v>
      </c>
      <c r="C11" s="38" t="str">
        <f>'CapitalExp-Gen'!$C$11 &amp; ""</f>
        <v/>
      </c>
      <c r="D11" s="16"/>
      <c r="E11" s="13"/>
      <c r="F11" s="37"/>
      <c r="G11" s="37"/>
      <c r="H11" s="37"/>
      <c r="I11" s="37"/>
      <c r="J11" s="37"/>
      <c r="K11" s="37"/>
      <c r="L11" s="37"/>
      <c r="M11" s="37"/>
      <c r="N11" s="37"/>
      <c r="O11" s="37"/>
      <c r="P11" s="37"/>
    </row>
    <row r="12" spans="1:20" ht="18" customHeight="1" x14ac:dyDescent="0.25">
      <c r="A12" s="5"/>
      <c r="B12" s="57" t="s">
        <v>951</v>
      </c>
      <c r="C12" s="38" t="str">
        <f>'CapitalExp-Gen'!$C$12 &amp; ""</f>
        <v/>
      </c>
      <c r="D12" s="16"/>
      <c r="E12" s="13"/>
      <c r="F12" s="37"/>
      <c r="G12" s="37"/>
      <c r="H12" s="37"/>
      <c r="I12" s="37"/>
      <c r="J12" s="37"/>
      <c r="K12" s="37"/>
      <c r="L12" s="37"/>
      <c r="M12" s="37"/>
      <c r="N12" s="37"/>
      <c r="O12" s="37"/>
      <c r="P12" s="37"/>
    </row>
    <row r="13" spans="1:20" x14ac:dyDescent="0.25">
      <c r="A13" s="5"/>
    </row>
    <row r="14" spans="1:20" s="82" customFormat="1" ht="109.9" customHeight="1" x14ac:dyDescent="0.25">
      <c r="A14" s="79" t="s">
        <v>196</v>
      </c>
      <c r="B14" s="79" t="s">
        <v>197</v>
      </c>
      <c r="C14" s="79" t="s">
        <v>198</v>
      </c>
      <c r="D14" s="80" t="s">
        <v>65</v>
      </c>
      <c r="E14" s="81" t="s">
        <v>67</v>
      </c>
      <c r="F14" s="81" t="s">
        <v>1205</v>
      </c>
      <c r="G14" s="81" t="s">
        <v>1251</v>
      </c>
      <c r="H14" s="81" t="s">
        <v>1252</v>
      </c>
      <c r="I14" s="81" t="s">
        <v>1253</v>
      </c>
      <c r="J14" s="81" t="s">
        <v>991</v>
      </c>
      <c r="K14" s="81" t="s">
        <v>72</v>
      </c>
      <c r="L14" s="81" t="s">
        <v>1254</v>
      </c>
      <c r="M14" s="103" t="s">
        <v>992</v>
      </c>
      <c r="N14" s="103" t="s">
        <v>1206</v>
      </c>
      <c r="O14" s="103" t="s">
        <v>1035</v>
      </c>
      <c r="P14" s="103" t="s">
        <v>76</v>
      </c>
      <c r="Q14" s="103" t="s">
        <v>199</v>
      </c>
      <c r="R14" s="104" t="s">
        <v>200</v>
      </c>
      <c r="S14" s="103" t="s">
        <v>201</v>
      </c>
      <c r="T14" s="103" t="s">
        <v>950</v>
      </c>
    </row>
    <row r="15" spans="1:20" s="83" customFormat="1" ht="45" customHeight="1" x14ac:dyDescent="0.25">
      <c r="A15" s="81" t="s">
        <v>1207</v>
      </c>
      <c r="B15" s="79" t="s">
        <v>160</v>
      </c>
      <c r="C15" s="79" t="s">
        <v>1208</v>
      </c>
      <c r="D15" s="79" t="s">
        <v>1210</v>
      </c>
      <c r="E15" s="79" t="s">
        <v>1210</v>
      </c>
      <c r="F15" s="79" t="s">
        <v>1210</v>
      </c>
      <c r="G15" s="79" t="s">
        <v>1210</v>
      </c>
      <c r="H15" s="79" t="s">
        <v>1210</v>
      </c>
      <c r="I15" s="79" t="s">
        <v>1209</v>
      </c>
      <c r="J15" s="79" t="s">
        <v>1210</v>
      </c>
      <c r="K15" s="79" t="s">
        <v>1210</v>
      </c>
      <c r="L15" s="79" t="s">
        <v>1210</v>
      </c>
      <c r="M15" s="79" t="s">
        <v>1210</v>
      </c>
      <c r="N15" s="79" t="s">
        <v>1210</v>
      </c>
      <c r="O15" s="79" t="s">
        <v>1210</v>
      </c>
      <c r="P15" s="79" t="s">
        <v>1210</v>
      </c>
      <c r="Q15" s="79" t="s">
        <v>1210</v>
      </c>
      <c r="R15" s="104" t="s">
        <v>1210</v>
      </c>
      <c r="S15" s="103" t="s">
        <v>1210</v>
      </c>
      <c r="T15" s="103" t="s">
        <v>1210</v>
      </c>
    </row>
    <row r="16" spans="1:20" s="82" customFormat="1" ht="33" customHeight="1" x14ac:dyDescent="0.25">
      <c r="A16" s="79" t="s">
        <v>159</v>
      </c>
      <c r="B16" s="79" t="s">
        <v>26</v>
      </c>
      <c r="C16" s="79" t="s">
        <v>202</v>
      </c>
      <c r="D16" s="80" t="s">
        <v>39</v>
      </c>
      <c r="E16" s="81" t="s">
        <v>42</v>
      </c>
      <c r="F16" s="80" t="s">
        <v>45</v>
      </c>
      <c r="G16" s="80" t="s">
        <v>48</v>
      </c>
      <c r="H16" s="81" t="s">
        <v>71</v>
      </c>
      <c r="I16" s="81" t="s">
        <v>53</v>
      </c>
      <c r="J16" s="81" t="s">
        <v>56</v>
      </c>
      <c r="K16" s="81" t="s">
        <v>74</v>
      </c>
      <c r="L16" s="81" t="s">
        <v>75</v>
      </c>
      <c r="M16" s="81" t="s">
        <v>77</v>
      </c>
      <c r="N16" s="81" t="s">
        <v>80</v>
      </c>
      <c r="O16" s="81" t="s">
        <v>83</v>
      </c>
      <c r="P16" s="81" t="s">
        <v>203</v>
      </c>
      <c r="Q16" s="81" t="s">
        <v>949</v>
      </c>
      <c r="R16" s="104" t="s">
        <v>1036</v>
      </c>
      <c r="S16" s="81" t="s">
        <v>1037</v>
      </c>
      <c r="T16" s="81" t="s">
        <v>1199</v>
      </c>
    </row>
    <row r="17" spans="1:21" s="88" customFormat="1" ht="14.25" customHeight="1" x14ac:dyDescent="0.2">
      <c r="A17" s="84">
        <v>1.1000000000000001</v>
      </c>
      <c r="B17" s="84" t="s">
        <v>204</v>
      </c>
      <c r="C17" s="84" t="s">
        <v>86</v>
      </c>
      <c r="D17" s="110"/>
      <c r="E17" s="110"/>
      <c r="F17" s="110"/>
      <c r="G17" s="110"/>
      <c r="H17" s="110"/>
      <c r="I17" s="110"/>
      <c r="J17" s="110"/>
      <c r="K17" s="110"/>
      <c r="L17" s="110"/>
      <c r="M17" s="110"/>
      <c r="N17" s="110"/>
      <c r="O17" s="110"/>
      <c r="P17" s="110"/>
      <c r="Q17" s="110"/>
      <c r="R17" s="111">
        <f>SUM(D17:Q17)</f>
        <v>0</v>
      </c>
      <c r="S17" s="110"/>
      <c r="T17" s="86"/>
      <c r="U17" s="87"/>
    </row>
    <row r="18" spans="1:21" s="87" customFormat="1" ht="14.25" customHeight="1" x14ac:dyDescent="0.2">
      <c r="A18" s="84">
        <v>1.2</v>
      </c>
      <c r="B18" s="84" t="s">
        <v>204</v>
      </c>
      <c r="C18" s="84" t="s">
        <v>205</v>
      </c>
      <c r="D18" s="110"/>
      <c r="E18" s="110"/>
      <c r="F18" s="110"/>
      <c r="G18" s="110"/>
      <c r="H18" s="110"/>
      <c r="I18" s="110"/>
      <c r="J18" s="110"/>
      <c r="K18" s="110"/>
      <c r="L18" s="110"/>
      <c r="M18" s="110"/>
      <c r="N18" s="110"/>
      <c r="O18" s="110"/>
      <c r="P18" s="110"/>
      <c r="Q18" s="110"/>
      <c r="R18" s="111">
        <f>SUM(D18:Q18)</f>
        <v>0</v>
      </c>
      <c r="S18" s="112"/>
      <c r="T18" s="89"/>
    </row>
    <row r="19" spans="1:21" s="87" customFormat="1" ht="14.25" customHeight="1" x14ac:dyDescent="0.2">
      <c r="A19" s="84">
        <v>1.3</v>
      </c>
      <c r="B19" s="84" t="s">
        <v>204</v>
      </c>
      <c r="C19" s="84" t="s">
        <v>89</v>
      </c>
      <c r="D19" s="110"/>
      <c r="E19" s="110"/>
      <c r="F19" s="110"/>
      <c r="G19" s="110"/>
      <c r="H19" s="110"/>
      <c r="I19" s="110"/>
      <c r="J19" s="110"/>
      <c r="K19" s="110"/>
      <c r="L19" s="110"/>
      <c r="M19" s="110"/>
      <c r="N19" s="110"/>
      <c r="O19" s="110"/>
      <c r="P19" s="110"/>
      <c r="Q19" s="110"/>
      <c r="R19" s="111">
        <f>SUM(D19:Q19)</f>
        <v>0</v>
      </c>
      <c r="S19" s="112"/>
      <c r="T19" s="89"/>
    </row>
    <row r="20" spans="1:21" s="96" customFormat="1" ht="14.25" customHeight="1" x14ac:dyDescent="0.2">
      <c r="A20" s="90" t="s">
        <v>91</v>
      </c>
      <c r="B20" s="174" t="s">
        <v>160</v>
      </c>
      <c r="C20" s="92" t="s">
        <v>92</v>
      </c>
      <c r="D20" s="111">
        <f>SUM(D17:D19)</f>
        <v>0</v>
      </c>
      <c r="E20" s="111">
        <f t="shared" ref="E20:R20" si="0">SUM(E17:E19)</f>
        <v>0</v>
      </c>
      <c r="F20" s="111">
        <f t="shared" si="0"/>
        <v>0</v>
      </c>
      <c r="G20" s="111">
        <f t="shared" si="0"/>
        <v>0</v>
      </c>
      <c r="H20" s="111">
        <f t="shared" si="0"/>
        <v>0</v>
      </c>
      <c r="I20" s="111">
        <f t="shared" si="0"/>
        <v>0</v>
      </c>
      <c r="J20" s="111">
        <f t="shared" si="0"/>
        <v>0</v>
      </c>
      <c r="K20" s="111">
        <f t="shared" si="0"/>
        <v>0</v>
      </c>
      <c r="L20" s="111">
        <f t="shared" si="0"/>
        <v>0</v>
      </c>
      <c r="M20" s="111">
        <f t="shared" si="0"/>
        <v>0</v>
      </c>
      <c r="N20" s="111">
        <f t="shared" si="0"/>
        <v>0</v>
      </c>
      <c r="O20" s="111">
        <f t="shared" si="0"/>
        <v>0</v>
      </c>
      <c r="P20" s="111">
        <f t="shared" si="0"/>
        <v>0</v>
      </c>
      <c r="Q20" s="111">
        <f t="shared" si="0"/>
        <v>0</v>
      </c>
      <c r="R20" s="111">
        <f t="shared" si="0"/>
        <v>0</v>
      </c>
      <c r="S20" s="94">
        <f>SUM(S17:S19)</f>
        <v>0</v>
      </c>
      <c r="T20" s="95" t="s">
        <v>160</v>
      </c>
    </row>
    <row r="21" spans="1:21" s="87" customFormat="1" ht="14.25" customHeight="1" x14ac:dyDescent="0.2">
      <c r="A21" s="84" t="s">
        <v>206</v>
      </c>
      <c r="B21" s="84" t="s">
        <v>207</v>
      </c>
      <c r="C21" s="84" t="s">
        <v>1492</v>
      </c>
      <c r="D21" s="97"/>
      <c r="E21" s="97"/>
      <c r="F21" s="97"/>
      <c r="G21" s="97"/>
      <c r="H21" s="97"/>
      <c r="I21" s="97"/>
      <c r="J21" s="97"/>
      <c r="K21" s="97"/>
      <c r="L21" s="97"/>
      <c r="M21" s="97"/>
      <c r="N21" s="97"/>
      <c r="O21" s="97"/>
      <c r="P21" s="97"/>
      <c r="Q21" s="98" t="s">
        <v>160</v>
      </c>
      <c r="R21" s="85">
        <f t="shared" ref="R21:R35" si="1">SUM(D21:Q21)</f>
        <v>0</v>
      </c>
      <c r="S21" s="97"/>
      <c r="T21" s="99"/>
    </row>
    <row r="22" spans="1:21" s="87" customFormat="1" ht="14.25" customHeight="1" x14ac:dyDescent="0.2">
      <c r="A22" s="84" t="s">
        <v>208</v>
      </c>
      <c r="B22" s="84" t="s">
        <v>207</v>
      </c>
      <c r="C22" s="84" t="s">
        <v>209</v>
      </c>
      <c r="D22" s="97"/>
      <c r="E22" s="97"/>
      <c r="F22" s="97"/>
      <c r="G22" s="97"/>
      <c r="H22" s="97"/>
      <c r="I22" s="97"/>
      <c r="J22" s="97"/>
      <c r="K22" s="97"/>
      <c r="L22" s="97"/>
      <c r="M22" s="173"/>
      <c r="N22" s="173"/>
      <c r="O22" s="173"/>
      <c r="P22" s="97"/>
      <c r="Q22" s="98" t="s">
        <v>160</v>
      </c>
      <c r="R22" s="85">
        <f t="shared" si="1"/>
        <v>0</v>
      </c>
      <c r="S22" s="97"/>
      <c r="T22" s="99"/>
    </row>
    <row r="23" spans="1:21" s="87" customFormat="1" ht="14.25" customHeight="1" x14ac:dyDescent="0.2">
      <c r="A23" s="84" t="s">
        <v>210</v>
      </c>
      <c r="B23" s="84" t="s">
        <v>207</v>
      </c>
      <c r="C23" s="84" t="s">
        <v>211</v>
      </c>
      <c r="D23" s="97"/>
      <c r="E23" s="97"/>
      <c r="F23" s="97"/>
      <c r="G23" s="97"/>
      <c r="H23" s="97"/>
      <c r="I23" s="97"/>
      <c r="J23" s="97"/>
      <c r="K23" s="97"/>
      <c r="L23" s="97"/>
      <c r="M23" s="173"/>
      <c r="N23" s="173"/>
      <c r="O23" s="173"/>
      <c r="P23" s="97"/>
      <c r="Q23" s="98" t="s">
        <v>160</v>
      </c>
      <c r="R23" s="85">
        <f t="shared" si="1"/>
        <v>0</v>
      </c>
      <c r="S23" s="97"/>
      <c r="T23" s="99"/>
    </row>
    <row r="24" spans="1:21" s="87" customFormat="1" ht="14.25" customHeight="1" x14ac:dyDescent="0.2">
      <c r="A24" s="84" t="s">
        <v>212</v>
      </c>
      <c r="B24" s="84" t="s">
        <v>207</v>
      </c>
      <c r="C24" s="84" t="s">
        <v>213</v>
      </c>
      <c r="D24" s="97"/>
      <c r="E24" s="97"/>
      <c r="F24" s="97"/>
      <c r="G24" s="97"/>
      <c r="H24" s="97"/>
      <c r="I24" s="97"/>
      <c r="J24" s="97"/>
      <c r="K24" s="97"/>
      <c r="L24" s="97"/>
      <c r="M24" s="173"/>
      <c r="N24" s="173"/>
      <c r="O24" s="173"/>
      <c r="P24" s="97"/>
      <c r="Q24" s="98" t="s">
        <v>160</v>
      </c>
      <c r="R24" s="85">
        <f t="shared" si="1"/>
        <v>0</v>
      </c>
      <c r="S24" s="97"/>
      <c r="T24" s="99"/>
    </row>
    <row r="25" spans="1:21" s="87" customFormat="1" ht="14.25" customHeight="1" x14ac:dyDescent="0.2">
      <c r="A25" s="84" t="s">
        <v>214</v>
      </c>
      <c r="B25" s="84" t="s">
        <v>207</v>
      </c>
      <c r="C25" s="84" t="s">
        <v>215</v>
      </c>
      <c r="D25" s="97"/>
      <c r="E25" s="97"/>
      <c r="F25" s="97"/>
      <c r="G25" s="97"/>
      <c r="H25" s="97"/>
      <c r="I25" s="97"/>
      <c r="J25" s="97"/>
      <c r="K25" s="97"/>
      <c r="L25" s="97"/>
      <c r="M25" s="173"/>
      <c r="N25" s="173"/>
      <c r="O25" s="173"/>
      <c r="P25" s="97"/>
      <c r="Q25" s="98" t="s">
        <v>160</v>
      </c>
      <c r="R25" s="85">
        <f t="shared" si="1"/>
        <v>0</v>
      </c>
      <c r="S25" s="97"/>
      <c r="T25" s="99"/>
    </row>
    <row r="26" spans="1:21" s="87" customFormat="1" ht="14.25" customHeight="1" x14ac:dyDescent="0.2">
      <c r="A26" s="84" t="s">
        <v>216</v>
      </c>
      <c r="B26" s="84" t="s">
        <v>217</v>
      </c>
      <c r="C26" s="84" t="s">
        <v>218</v>
      </c>
      <c r="D26" s="97"/>
      <c r="E26" s="97"/>
      <c r="F26" s="97"/>
      <c r="G26" s="97"/>
      <c r="H26" s="97"/>
      <c r="I26" s="97"/>
      <c r="J26" s="97"/>
      <c r="K26" s="97"/>
      <c r="L26" s="97"/>
      <c r="M26" s="173"/>
      <c r="N26" s="173"/>
      <c r="O26" s="173"/>
      <c r="P26" s="97"/>
      <c r="Q26" s="98" t="s">
        <v>160</v>
      </c>
      <c r="R26" s="85">
        <f t="shared" si="1"/>
        <v>0</v>
      </c>
      <c r="S26" s="97"/>
      <c r="T26" s="99"/>
    </row>
    <row r="27" spans="1:21" s="87" customFormat="1" ht="14.25" customHeight="1" x14ac:dyDescent="0.2">
      <c r="A27" s="84" t="s">
        <v>219</v>
      </c>
      <c r="B27" s="84" t="s">
        <v>217</v>
      </c>
      <c r="C27" s="84" t="s">
        <v>220</v>
      </c>
      <c r="D27" s="97"/>
      <c r="E27" s="97"/>
      <c r="F27" s="97"/>
      <c r="G27" s="97"/>
      <c r="H27" s="97"/>
      <c r="I27" s="97"/>
      <c r="J27" s="97"/>
      <c r="K27" s="97"/>
      <c r="L27" s="97"/>
      <c r="M27" s="173"/>
      <c r="N27" s="173"/>
      <c r="O27" s="173"/>
      <c r="P27" s="97"/>
      <c r="Q27" s="98" t="s">
        <v>160</v>
      </c>
      <c r="R27" s="85">
        <f t="shared" si="1"/>
        <v>0</v>
      </c>
      <c r="S27" s="97"/>
      <c r="T27" s="99"/>
    </row>
    <row r="28" spans="1:21" s="87" customFormat="1" ht="14.25" customHeight="1" x14ac:dyDescent="0.2">
      <c r="A28" s="84" t="s">
        <v>221</v>
      </c>
      <c r="B28" s="84" t="s">
        <v>217</v>
      </c>
      <c r="C28" s="84" t="s">
        <v>222</v>
      </c>
      <c r="D28" s="97"/>
      <c r="E28" s="97"/>
      <c r="F28" s="97"/>
      <c r="G28" s="97"/>
      <c r="H28" s="97"/>
      <c r="I28" s="97"/>
      <c r="J28" s="97"/>
      <c r="K28" s="97"/>
      <c r="L28" s="97"/>
      <c r="M28" s="173"/>
      <c r="N28" s="173"/>
      <c r="O28" s="173"/>
      <c r="P28" s="97"/>
      <c r="Q28" s="98" t="s">
        <v>160</v>
      </c>
      <c r="R28" s="85">
        <f t="shared" si="1"/>
        <v>0</v>
      </c>
      <c r="S28" s="97"/>
      <c r="T28" s="99"/>
    </row>
    <row r="29" spans="1:21" s="87" customFormat="1" ht="14.25" customHeight="1" x14ac:dyDescent="0.2">
      <c r="A29" s="84" t="s">
        <v>223</v>
      </c>
      <c r="B29" s="84" t="s">
        <v>217</v>
      </c>
      <c r="C29" s="84" t="s">
        <v>224</v>
      </c>
      <c r="D29" s="97"/>
      <c r="E29" s="97"/>
      <c r="F29" s="97"/>
      <c r="G29" s="97"/>
      <c r="H29" s="97"/>
      <c r="I29" s="97"/>
      <c r="J29" s="97"/>
      <c r="K29" s="97"/>
      <c r="L29" s="97"/>
      <c r="M29" s="173"/>
      <c r="N29" s="173"/>
      <c r="O29" s="173"/>
      <c r="P29" s="97"/>
      <c r="Q29" s="98" t="s">
        <v>160</v>
      </c>
      <c r="R29" s="85">
        <f t="shared" si="1"/>
        <v>0</v>
      </c>
      <c r="S29" s="97"/>
      <c r="T29" s="99"/>
    </row>
    <row r="30" spans="1:21" s="87" customFormat="1" ht="14.25" customHeight="1" x14ac:dyDescent="0.2">
      <c r="A30" s="84" t="s">
        <v>225</v>
      </c>
      <c r="B30" s="84" t="s">
        <v>217</v>
      </c>
      <c r="C30" s="84" t="s">
        <v>226</v>
      </c>
      <c r="D30" s="97"/>
      <c r="E30" s="97"/>
      <c r="F30" s="97"/>
      <c r="G30" s="97"/>
      <c r="H30" s="97"/>
      <c r="I30" s="97"/>
      <c r="J30" s="97"/>
      <c r="K30" s="97"/>
      <c r="L30" s="97"/>
      <c r="M30" s="173"/>
      <c r="N30" s="173"/>
      <c r="O30" s="173"/>
      <c r="P30" s="97"/>
      <c r="Q30" s="98" t="s">
        <v>160</v>
      </c>
      <c r="R30" s="85">
        <f t="shared" si="1"/>
        <v>0</v>
      </c>
      <c r="S30" s="97"/>
      <c r="T30" s="99"/>
    </row>
    <row r="31" spans="1:21" s="87" customFormat="1" ht="14.25" customHeight="1" x14ac:dyDescent="0.2">
      <c r="A31" s="84" t="s">
        <v>227</v>
      </c>
      <c r="B31" s="84" t="s">
        <v>228</v>
      </c>
      <c r="C31" s="84" t="s">
        <v>229</v>
      </c>
      <c r="D31" s="97"/>
      <c r="E31" s="97"/>
      <c r="F31" s="97"/>
      <c r="G31" s="97"/>
      <c r="H31" s="97"/>
      <c r="I31" s="97"/>
      <c r="J31" s="97"/>
      <c r="K31" s="97"/>
      <c r="L31" s="97"/>
      <c r="M31" s="173"/>
      <c r="N31" s="173"/>
      <c r="O31" s="173"/>
      <c r="P31" s="97"/>
      <c r="Q31" s="98" t="s">
        <v>160</v>
      </c>
      <c r="R31" s="85">
        <f t="shared" si="1"/>
        <v>0</v>
      </c>
      <c r="S31" s="97"/>
      <c r="T31" s="99"/>
    </row>
    <row r="32" spans="1:21" s="87" customFormat="1" ht="14.25" customHeight="1" x14ac:dyDescent="0.2">
      <c r="A32" s="84" t="s">
        <v>230</v>
      </c>
      <c r="B32" s="84" t="s">
        <v>228</v>
      </c>
      <c r="C32" s="84" t="s">
        <v>231</v>
      </c>
      <c r="D32" s="97"/>
      <c r="E32" s="97"/>
      <c r="F32" s="97"/>
      <c r="G32" s="97"/>
      <c r="H32" s="97"/>
      <c r="I32" s="97"/>
      <c r="J32" s="97"/>
      <c r="K32" s="97"/>
      <c r="L32" s="97"/>
      <c r="M32" s="173"/>
      <c r="N32" s="173"/>
      <c r="O32" s="173"/>
      <c r="P32" s="97"/>
      <c r="Q32" s="98" t="s">
        <v>160</v>
      </c>
      <c r="R32" s="85">
        <f t="shared" si="1"/>
        <v>0</v>
      </c>
      <c r="S32" s="97"/>
      <c r="T32" s="99"/>
    </row>
    <row r="33" spans="1:20" s="87" customFormat="1" ht="14.25" customHeight="1" x14ac:dyDescent="0.2">
      <c r="A33" s="84" t="s">
        <v>232</v>
      </c>
      <c r="B33" s="84" t="s">
        <v>228</v>
      </c>
      <c r="C33" s="84" t="s">
        <v>233</v>
      </c>
      <c r="D33" s="97"/>
      <c r="E33" s="97"/>
      <c r="F33" s="97"/>
      <c r="G33" s="97"/>
      <c r="H33" s="97"/>
      <c r="I33" s="97"/>
      <c r="J33" s="97"/>
      <c r="K33" s="97"/>
      <c r="L33" s="97"/>
      <c r="M33" s="173"/>
      <c r="N33" s="173"/>
      <c r="O33" s="173"/>
      <c r="P33" s="97"/>
      <c r="Q33" s="98" t="s">
        <v>160</v>
      </c>
      <c r="R33" s="85">
        <f t="shared" si="1"/>
        <v>0</v>
      </c>
      <c r="S33" s="97"/>
      <c r="T33" s="99"/>
    </row>
    <row r="34" spans="1:20" s="87" customFormat="1" ht="14.25" customHeight="1" x14ac:dyDescent="0.2">
      <c r="A34" s="84" t="s">
        <v>234</v>
      </c>
      <c r="B34" s="84" t="s">
        <v>228</v>
      </c>
      <c r="C34" s="84" t="s">
        <v>235</v>
      </c>
      <c r="D34" s="97"/>
      <c r="E34" s="97"/>
      <c r="F34" s="97"/>
      <c r="G34" s="97"/>
      <c r="H34" s="97"/>
      <c r="I34" s="97"/>
      <c r="J34" s="97"/>
      <c r="K34" s="97"/>
      <c r="L34" s="97"/>
      <c r="M34" s="173"/>
      <c r="N34" s="173"/>
      <c r="O34" s="173"/>
      <c r="P34" s="97"/>
      <c r="Q34" s="98" t="s">
        <v>160</v>
      </c>
      <c r="R34" s="85">
        <f t="shared" si="1"/>
        <v>0</v>
      </c>
      <c r="S34" s="97"/>
      <c r="T34" s="99"/>
    </row>
    <row r="35" spans="1:20" s="87" customFormat="1" ht="14.25" customHeight="1" x14ac:dyDescent="0.2">
      <c r="A35" s="84" t="s">
        <v>236</v>
      </c>
      <c r="B35" s="84" t="s">
        <v>228</v>
      </c>
      <c r="C35" s="84" t="s">
        <v>237</v>
      </c>
      <c r="D35" s="97"/>
      <c r="E35" s="97"/>
      <c r="F35" s="97"/>
      <c r="G35" s="97"/>
      <c r="H35" s="97"/>
      <c r="I35" s="97"/>
      <c r="J35" s="97"/>
      <c r="K35" s="97"/>
      <c r="L35" s="97"/>
      <c r="M35" s="173"/>
      <c r="N35" s="173"/>
      <c r="O35" s="173"/>
      <c r="P35" s="97"/>
      <c r="Q35" s="98" t="s">
        <v>160</v>
      </c>
      <c r="R35" s="85">
        <f t="shared" si="1"/>
        <v>0</v>
      </c>
      <c r="S35" s="97"/>
      <c r="T35" s="99"/>
    </row>
    <row r="36" spans="1:20" s="87" customFormat="1" ht="14.25" customHeight="1" x14ac:dyDescent="0.2">
      <c r="A36" s="84" t="s">
        <v>1255</v>
      </c>
      <c r="B36" s="84" t="s">
        <v>238</v>
      </c>
      <c r="C36" s="84" t="s">
        <v>1489</v>
      </c>
      <c r="D36" s="97"/>
      <c r="E36" s="97"/>
      <c r="F36" s="97"/>
      <c r="G36" s="97"/>
      <c r="H36" s="97"/>
      <c r="I36" s="97"/>
      <c r="J36" s="97"/>
      <c r="K36" s="97"/>
      <c r="L36" s="97"/>
      <c r="M36" s="173"/>
      <c r="N36" s="173"/>
      <c r="O36" s="173"/>
      <c r="P36" s="97"/>
      <c r="Q36" s="98" t="s">
        <v>160</v>
      </c>
      <c r="R36" s="85">
        <f t="shared" ref="R36:R53" si="2">SUM(D36:Q36)</f>
        <v>0</v>
      </c>
      <c r="S36" s="97"/>
      <c r="T36" s="99"/>
    </row>
    <row r="37" spans="1:20" s="87" customFormat="1" ht="14.25" customHeight="1" x14ac:dyDescent="0.2">
      <c r="A37" s="84" t="s">
        <v>1365</v>
      </c>
      <c r="B37" s="84" t="s">
        <v>238</v>
      </c>
      <c r="C37" s="84" t="s">
        <v>1366</v>
      </c>
      <c r="D37" s="97"/>
      <c r="E37" s="97"/>
      <c r="F37" s="97"/>
      <c r="G37" s="97"/>
      <c r="H37" s="97"/>
      <c r="I37" s="97"/>
      <c r="J37" s="97"/>
      <c r="K37" s="97"/>
      <c r="L37" s="97"/>
      <c r="M37" s="173"/>
      <c r="N37" s="173"/>
      <c r="O37" s="173"/>
      <c r="P37" s="97"/>
      <c r="Q37" s="98" t="s">
        <v>160</v>
      </c>
      <c r="R37" s="85">
        <f t="shared" si="2"/>
        <v>0</v>
      </c>
      <c r="S37" s="97"/>
      <c r="T37" s="99"/>
    </row>
    <row r="38" spans="1:20" s="87" customFormat="1" ht="14.25" customHeight="1" x14ac:dyDescent="0.2">
      <c r="A38" s="84">
        <v>4.0999999999999996</v>
      </c>
      <c r="B38" s="84" t="s">
        <v>239</v>
      </c>
      <c r="C38" s="84" t="s">
        <v>1490</v>
      </c>
      <c r="D38" s="97"/>
      <c r="E38" s="97"/>
      <c r="F38" s="97"/>
      <c r="G38" s="97"/>
      <c r="H38" s="97"/>
      <c r="I38" s="97"/>
      <c r="J38" s="97"/>
      <c r="K38" s="97"/>
      <c r="L38" s="97"/>
      <c r="M38" s="97"/>
      <c r="N38" s="97"/>
      <c r="O38" s="97"/>
      <c r="P38" s="97"/>
      <c r="Q38" s="98" t="s">
        <v>160</v>
      </c>
      <c r="R38" s="85">
        <f t="shared" si="2"/>
        <v>0</v>
      </c>
      <c r="S38" s="97"/>
      <c r="T38" s="99"/>
    </row>
    <row r="39" spans="1:20" s="87" customFormat="1" ht="14.25" customHeight="1" x14ac:dyDescent="0.2">
      <c r="A39" s="84">
        <v>4.2</v>
      </c>
      <c r="B39" s="84" t="s">
        <v>239</v>
      </c>
      <c r="C39" s="84" t="s">
        <v>1491</v>
      </c>
      <c r="D39" s="97"/>
      <c r="E39" s="97"/>
      <c r="F39" s="97"/>
      <c r="G39" s="97"/>
      <c r="H39" s="97"/>
      <c r="I39" s="97"/>
      <c r="J39" s="97"/>
      <c r="K39" s="97"/>
      <c r="L39" s="97"/>
      <c r="M39" s="173"/>
      <c r="N39" s="173"/>
      <c r="O39" s="173"/>
      <c r="P39" s="97"/>
      <c r="Q39" s="98" t="s">
        <v>160</v>
      </c>
      <c r="R39" s="85">
        <f t="shared" si="2"/>
        <v>0</v>
      </c>
      <c r="S39" s="97"/>
      <c r="T39" s="99"/>
    </row>
    <row r="40" spans="1:20" s="87" customFormat="1" ht="14.25" customHeight="1" x14ac:dyDescent="0.2">
      <c r="A40" s="84">
        <v>4.3</v>
      </c>
      <c r="B40" s="84" t="s">
        <v>239</v>
      </c>
      <c r="C40" s="84" t="s">
        <v>119</v>
      </c>
      <c r="D40" s="97"/>
      <c r="E40" s="97"/>
      <c r="F40" s="97"/>
      <c r="G40" s="97"/>
      <c r="H40" s="97"/>
      <c r="I40" s="97"/>
      <c r="J40" s="97"/>
      <c r="K40" s="97"/>
      <c r="L40" s="97"/>
      <c r="M40" s="173"/>
      <c r="N40" s="173"/>
      <c r="O40" s="173"/>
      <c r="P40" s="97"/>
      <c r="Q40" s="98" t="s">
        <v>160</v>
      </c>
      <c r="R40" s="85">
        <f t="shared" si="2"/>
        <v>0</v>
      </c>
      <c r="S40" s="97"/>
      <c r="T40" s="99"/>
    </row>
    <row r="41" spans="1:20" s="87" customFormat="1" ht="14.25" customHeight="1" x14ac:dyDescent="0.2">
      <c r="A41" s="84">
        <v>4.4000000000000004</v>
      </c>
      <c r="B41" s="84" t="s">
        <v>239</v>
      </c>
      <c r="C41" s="84" t="s">
        <v>121</v>
      </c>
      <c r="D41" s="97"/>
      <c r="E41" s="97"/>
      <c r="F41" s="97"/>
      <c r="G41" s="97"/>
      <c r="H41" s="97"/>
      <c r="I41" s="97"/>
      <c r="J41" s="97"/>
      <c r="K41" s="97"/>
      <c r="L41" s="97"/>
      <c r="M41" s="173"/>
      <c r="N41" s="173"/>
      <c r="O41" s="173"/>
      <c r="P41" s="97"/>
      <c r="Q41" s="98" t="s">
        <v>160</v>
      </c>
      <c r="R41" s="85">
        <f t="shared" si="2"/>
        <v>0</v>
      </c>
      <c r="S41" s="97"/>
      <c r="T41" s="99"/>
    </row>
    <row r="42" spans="1:20" s="87" customFormat="1" ht="14.25" customHeight="1" x14ac:dyDescent="0.2">
      <c r="A42" s="84">
        <v>4.5</v>
      </c>
      <c r="B42" s="84" t="s">
        <v>239</v>
      </c>
      <c r="C42" s="84" t="s">
        <v>1367</v>
      </c>
      <c r="D42" s="97"/>
      <c r="E42" s="97"/>
      <c r="F42" s="97"/>
      <c r="G42" s="97"/>
      <c r="H42" s="97"/>
      <c r="I42" s="97"/>
      <c r="J42" s="97"/>
      <c r="K42" s="97"/>
      <c r="L42" s="97"/>
      <c r="M42" s="173"/>
      <c r="N42" s="173"/>
      <c r="O42" s="173"/>
      <c r="P42" s="97"/>
      <c r="Q42" s="98" t="s">
        <v>160</v>
      </c>
      <c r="R42" s="85">
        <f t="shared" si="2"/>
        <v>0</v>
      </c>
      <c r="S42" s="97"/>
      <c r="T42" s="99"/>
    </row>
    <row r="43" spans="1:20" s="87" customFormat="1" ht="14.25" customHeight="1" x14ac:dyDescent="0.2">
      <c r="A43" s="84">
        <v>5.0999999999999996</v>
      </c>
      <c r="B43" s="84" t="s">
        <v>240</v>
      </c>
      <c r="C43" s="84" t="s">
        <v>123</v>
      </c>
      <c r="D43" s="97"/>
      <c r="E43" s="97"/>
      <c r="F43" s="97"/>
      <c r="G43" s="97"/>
      <c r="H43" s="97"/>
      <c r="I43" s="97"/>
      <c r="J43" s="97"/>
      <c r="K43" s="97"/>
      <c r="L43" s="97"/>
      <c r="M43" s="173"/>
      <c r="N43" s="173"/>
      <c r="O43" s="173"/>
      <c r="P43" s="97"/>
      <c r="Q43" s="98" t="s">
        <v>160</v>
      </c>
      <c r="R43" s="85">
        <f t="shared" si="2"/>
        <v>0</v>
      </c>
      <c r="S43" s="97"/>
      <c r="T43" s="99"/>
    </row>
    <row r="44" spans="1:20" s="87" customFormat="1" ht="14.25" customHeight="1" x14ac:dyDescent="0.2">
      <c r="A44" s="84">
        <v>6.1</v>
      </c>
      <c r="B44" s="84" t="s">
        <v>241</v>
      </c>
      <c r="C44" s="84" t="s">
        <v>242</v>
      </c>
      <c r="D44" s="97"/>
      <c r="E44" s="97"/>
      <c r="F44" s="97"/>
      <c r="G44" s="97"/>
      <c r="H44" s="97"/>
      <c r="I44" s="97"/>
      <c r="J44" s="97"/>
      <c r="K44" s="97"/>
      <c r="L44" s="97"/>
      <c r="M44" s="173"/>
      <c r="N44" s="173"/>
      <c r="O44" s="173"/>
      <c r="P44" s="97"/>
      <c r="Q44" s="98" t="s">
        <v>160</v>
      </c>
      <c r="R44" s="85">
        <f t="shared" si="2"/>
        <v>0</v>
      </c>
      <c r="S44" s="97"/>
      <c r="T44" s="99"/>
    </row>
    <row r="45" spans="1:20" s="87" customFormat="1" ht="14.25" customHeight="1" x14ac:dyDescent="0.2">
      <c r="A45" s="84">
        <v>6.2</v>
      </c>
      <c r="B45" s="84" t="s">
        <v>241</v>
      </c>
      <c r="C45" s="84" t="s">
        <v>126</v>
      </c>
      <c r="D45" s="97"/>
      <c r="E45" s="97"/>
      <c r="F45" s="97"/>
      <c r="G45" s="97"/>
      <c r="H45" s="97"/>
      <c r="I45" s="97"/>
      <c r="J45" s="97"/>
      <c r="K45" s="97"/>
      <c r="L45" s="97"/>
      <c r="M45" s="173"/>
      <c r="N45" s="173"/>
      <c r="O45" s="173"/>
      <c r="P45" s="97"/>
      <c r="Q45" s="98" t="s">
        <v>160</v>
      </c>
      <c r="R45" s="85">
        <f t="shared" si="2"/>
        <v>0</v>
      </c>
      <c r="S45" s="97"/>
      <c r="T45" s="99"/>
    </row>
    <row r="46" spans="1:20" s="87" customFormat="1" ht="14.25" customHeight="1" x14ac:dyDescent="0.2">
      <c r="A46" s="84">
        <v>6.3</v>
      </c>
      <c r="B46" s="84" t="s">
        <v>243</v>
      </c>
      <c r="C46" s="84" t="s">
        <v>244</v>
      </c>
      <c r="D46" s="97"/>
      <c r="E46" s="97"/>
      <c r="F46" s="97"/>
      <c r="G46" s="97"/>
      <c r="H46" s="97"/>
      <c r="I46" s="97"/>
      <c r="J46" s="97"/>
      <c r="K46" s="97"/>
      <c r="L46" s="97"/>
      <c r="M46" s="173"/>
      <c r="N46" s="173"/>
      <c r="O46" s="173"/>
      <c r="P46" s="97"/>
      <c r="Q46" s="98" t="s">
        <v>160</v>
      </c>
      <c r="R46" s="85">
        <f t="shared" si="2"/>
        <v>0</v>
      </c>
      <c r="S46" s="97"/>
      <c r="T46" s="99"/>
    </row>
    <row r="47" spans="1:20" s="87" customFormat="1" ht="14.25" customHeight="1" x14ac:dyDescent="0.2">
      <c r="A47" s="84">
        <v>6.4</v>
      </c>
      <c r="B47" s="84" t="s">
        <v>241</v>
      </c>
      <c r="C47" s="84" t="s">
        <v>245</v>
      </c>
      <c r="D47" s="97"/>
      <c r="E47" s="97"/>
      <c r="F47" s="97"/>
      <c r="G47" s="97"/>
      <c r="H47" s="97"/>
      <c r="I47" s="97"/>
      <c r="J47" s="97"/>
      <c r="K47" s="97"/>
      <c r="L47" s="97"/>
      <c r="M47" s="173"/>
      <c r="N47" s="173"/>
      <c r="O47" s="173"/>
      <c r="P47" s="97"/>
      <c r="Q47" s="98" t="s">
        <v>160</v>
      </c>
      <c r="R47" s="85">
        <f t="shared" si="2"/>
        <v>0</v>
      </c>
      <c r="S47" s="97"/>
      <c r="T47" s="99"/>
    </row>
    <row r="48" spans="1:20" s="87" customFormat="1" ht="14.25" customHeight="1" x14ac:dyDescent="0.2">
      <c r="A48" s="84">
        <v>6.5</v>
      </c>
      <c r="B48" s="84" t="s">
        <v>241</v>
      </c>
      <c r="C48" s="84" t="s">
        <v>1211</v>
      </c>
      <c r="D48" s="97"/>
      <c r="E48" s="97"/>
      <c r="F48" s="97"/>
      <c r="G48" s="97"/>
      <c r="H48" s="97"/>
      <c r="I48" s="97"/>
      <c r="J48" s="97"/>
      <c r="K48" s="97"/>
      <c r="L48" s="97"/>
      <c r="M48" s="173"/>
      <c r="N48" s="173"/>
      <c r="O48" s="173"/>
      <c r="P48" s="97"/>
      <c r="Q48" s="98" t="s">
        <v>160</v>
      </c>
      <c r="R48" s="85">
        <f t="shared" si="2"/>
        <v>0</v>
      </c>
      <c r="S48" s="97"/>
      <c r="T48" s="99"/>
    </row>
    <row r="49" spans="1:20" s="87" customFormat="1" ht="14.25" customHeight="1" x14ac:dyDescent="0.2">
      <c r="A49" s="84">
        <v>6.6</v>
      </c>
      <c r="B49" s="84" t="s">
        <v>243</v>
      </c>
      <c r="C49" s="84" t="s">
        <v>1042</v>
      </c>
      <c r="D49" s="97"/>
      <c r="E49" s="97"/>
      <c r="F49" s="97"/>
      <c r="G49" s="97"/>
      <c r="H49" s="97"/>
      <c r="I49" s="97"/>
      <c r="J49" s="97"/>
      <c r="K49" s="97"/>
      <c r="L49" s="97"/>
      <c r="M49" s="173"/>
      <c r="N49" s="173"/>
      <c r="O49" s="173"/>
      <c r="P49" s="97"/>
      <c r="Q49" s="98" t="s">
        <v>160</v>
      </c>
      <c r="R49" s="85">
        <f t="shared" si="2"/>
        <v>0</v>
      </c>
      <c r="S49" s="97"/>
      <c r="T49" s="99"/>
    </row>
    <row r="50" spans="1:20" s="87" customFormat="1" ht="14.25" customHeight="1" x14ac:dyDescent="0.2">
      <c r="A50" s="84">
        <v>6.7</v>
      </c>
      <c r="B50" s="84" t="s">
        <v>243</v>
      </c>
      <c r="C50" s="84" t="s">
        <v>1258</v>
      </c>
      <c r="D50" s="97"/>
      <c r="E50" s="97"/>
      <c r="F50" s="97"/>
      <c r="G50" s="97"/>
      <c r="H50" s="97"/>
      <c r="I50" s="97"/>
      <c r="J50" s="97"/>
      <c r="K50" s="97"/>
      <c r="L50" s="97"/>
      <c r="M50" s="173"/>
      <c r="N50" s="173"/>
      <c r="O50" s="173"/>
      <c r="P50" s="97"/>
      <c r="Q50" s="98" t="s">
        <v>160</v>
      </c>
      <c r="R50" s="85">
        <f t="shared" si="2"/>
        <v>0</v>
      </c>
      <c r="S50" s="97"/>
      <c r="T50" s="99"/>
    </row>
    <row r="51" spans="1:20" s="87" customFormat="1" ht="14.25" customHeight="1" x14ac:dyDescent="0.2">
      <c r="A51" s="84">
        <v>6.8</v>
      </c>
      <c r="B51" s="84" t="s">
        <v>243</v>
      </c>
      <c r="C51" s="84" t="s">
        <v>1257</v>
      </c>
      <c r="D51" s="97"/>
      <c r="E51" s="97"/>
      <c r="F51" s="97"/>
      <c r="G51" s="97"/>
      <c r="H51" s="97"/>
      <c r="I51" s="97"/>
      <c r="J51" s="97"/>
      <c r="K51" s="97"/>
      <c r="L51" s="97"/>
      <c r="M51" s="173"/>
      <c r="N51" s="173"/>
      <c r="O51" s="173"/>
      <c r="P51" s="97"/>
      <c r="Q51" s="98" t="s">
        <v>160</v>
      </c>
      <c r="R51" s="85">
        <f t="shared" si="2"/>
        <v>0</v>
      </c>
      <c r="S51" s="97"/>
      <c r="T51" s="99"/>
    </row>
    <row r="52" spans="1:20" s="87" customFormat="1" ht="14.25" customHeight="1" x14ac:dyDescent="0.2">
      <c r="A52" s="84">
        <v>7.1</v>
      </c>
      <c r="B52" s="84" t="s">
        <v>246</v>
      </c>
      <c r="C52" s="84" t="s">
        <v>132</v>
      </c>
      <c r="D52" s="97"/>
      <c r="E52" s="97"/>
      <c r="F52" s="97"/>
      <c r="G52" s="97"/>
      <c r="H52" s="97"/>
      <c r="I52" s="97"/>
      <c r="J52" s="97"/>
      <c r="K52" s="97"/>
      <c r="L52" s="97"/>
      <c r="M52" s="173"/>
      <c r="N52" s="173"/>
      <c r="O52" s="173"/>
      <c r="P52" s="97"/>
      <c r="Q52" s="98" t="s">
        <v>160</v>
      </c>
      <c r="R52" s="85">
        <f t="shared" si="2"/>
        <v>0</v>
      </c>
      <c r="S52" s="97"/>
      <c r="T52" s="99"/>
    </row>
    <row r="53" spans="1:20" s="87" customFormat="1" ht="14.25" customHeight="1" x14ac:dyDescent="0.2">
      <c r="A53" s="84">
        <v>7.2</v>
      </c>
      <c r="B53" s="84" t="s">
        <v>246</v>
      </c>
      <c r="C53" s="84" t="s">
        <v>134</v>
      </c>
      <c r="D53" s="97"/>
      <c r="E53" s="97"/>
      <c r="F53" s="97"/>
      <c r="G53" s="97"/>
      <c r="H53" s="97"/>
      <c r="I53" s="97"/>
      <c r="J53" s="97"/>
      <c r="K53" s="97"/>
      <c r="L53" s="97"/>
      <c r="M53" s="173"/>
      <c r="N53" s="173"/>
      <c r="O53" s="173"/>
      <c r="P53" s="97"/>
      <c r="Q53" s="98" t="s">
        <v>160</v>
      </c>
      <c r="R53" s="85">
        <f t="shared" si="2"/>
        <v>0</v>
      </c>
      <c r="S53" s="97"/>
      <c r="T53" s="99"/>
    </row>
    <row r="54" spans="1:20" s="87" customFormat="1" ht="14.25" customHeight="1" x14ac:dyDescent="0.2">
      <c r="A54" s="84">
        <v>7.3</v>
      </c>
      <c r="B54" s="84" t="s">
        <v>246</v>
      </c>
      <c r="C54" s="84" t="s">
        <v>136</v>
      </c>
      <c r="D54" s="97"/>
      <c r="E54" s="97"/>
      <c r="F54" s="97"/>
      <c r="G54" s="97"/>
      <c r="H54" s="97"/>
      <c r="I54" s="97"/>
      <c r="J54" s="97"/>
      <c r="K54" s="97"/>
      <c r="L54" s="97"/>
      <c r="M54" s="173"/>
      <c r="N54" s="173"/>
      <c r="O54" s="173"/>
      <c r="P54" s="97"/>
      <c r="Q54" s="98" t="s">
        <v>160</v>
      </c>
      <c r="R54" s="85">
        <f>SUM(D54:Q54)</f>
        <v>0</v>
      </c>
      <c r="S54" s="97"/>
      <c r="T54" s="99"/>
    </row>
    <row r="55" spans="1:20" s="87" customFormat="1" ht="14.25" customHeight="1" x14ac:dyDescent="0.2">
      <c r="A55" s="84">
        <v>8.1</v>
      </c>
      <c r="B55" s="84" t="s">
        <v>247</v>
      </c>
      <c r="C55" s="84" t="s">
        <v>138</v>
      </c>
      <c r="D55" s="97"/>
      <c r="E55" s="97"/>
      <c r="F55" s="97"/>
      <c r="G55" s="97"/>
      <c r="H55" s="97"/>
      <c r="I55" s="97"/>
      <c r="J55" s="97"/>
      <c r="K55" s="97"/>
      <c r="L55" s="97"/>
      <c r="M55" s="173"/>
      <c r="N55" s="173"/>
      <c r="O55" s="173"/>
      <c r="P55" s="97"/>
      <c r="Q55" s="98" t="s">
        <v>160</v>
      </c>
      <c r="R55" s="85">
        <f>SUM(D55:Q55)</f>
        <v>0</v>
      </c>
      <c r="S55" s="97"/>
      <c r="T55" s="99"/>
    </row>
    <row r="56" spans="1:20" s="87" customFormat="1" ht="14.25" customHeight="1" x14ac:dyDescent="0.2">
      <c r="A56" s="84">
        <v>9.1</v>
      </c>
      <c r="B56" s="84" t="s">
        <v>248</v>
      </c>
      <c r="C56" s="84" t="s">
        <v>140</v>
      </c>
      <c r="D56" s="97"/>
      <c r="E56" s="97"/>
      <c r="F56" s="97"/>
      <c r="G56" s="97"/>
      <c r="H56" s="97"/>
      <c r="I56" s="97"/>
      <c r="J56" s="97"/>
      <c r="K56" s="97"/>
      <c r="L56" s="97"/>
      <c r="M56" s="173"/>
      <c r="N56" s="173"/>
      <c r="O56" s="173"/>
      <c r="P56" s="97"/>
      <c r="Q56" s="98" t="s">
        <v>160</v>
      </c>
      <c r="R56" s="85">
        <f>SUM(D56:Q56)</f>
        <v>0</v>
      </c>
      <c r="S56" s="97"/>
      <c r="T56" s="99"/>
    </row>
    <row r="57" spans="1:20" s="87" customFormat="1" ht="14.25" customHeight="1" x14ac:dyDescent="0.2">
      <c r="A57" s="84">
        <v>9.1999999999999993</v>
      </c>
      <c r="B57" s="84" t="s">
        <v>248</v>
      </c>
      <c r="C57" s="84" t="s">
        <v>142</v>
      </c>
      <c r="D57" s="211"/>
      <c r="E57" s="97"/>
      <c r="F57" s="97"/>
      <c r="G57" s="97"/>
      <c r="H57" s="97"/>
      <c r="I57" s="97"/>
      <c r="J57" s="97"/>
      <c r="K57" s="97"/>
      <c r="L57" s="97"/>
      <c r="M57" s="173"/>
      <c r="N57" s="173"/>
      <c r="O57" s="173"/>
      <c r="P57" s="97"/>
      <c r="Q57" s="98" t="s">
        <v>160</v>
      </c>
      <c r="R57" s="85">
        <f>SUM(D57:Q57)</f>
        <v>0</v>
      </c>
      <c r="S57" s="97"/>
      <c r="T57" s="99"/>
    </row>
    <row r="58" spans="1:20" s="96" customFormat="1" ht="12.75" x14ac:dyDescent="0.2">
      <c r="A58" s="90">
        <v>10.1</v>
      </c>
      <c r="B58" s="91" t="s">
        <v>160</v>
      </c>
      <c r="C58" s="92" t="s">
        <v>144</v>
      </c>
      <c r="D58" s="93">
        <f t="shared" ref="D58:P58" si="3">SUM(D21:D57)</f>
        <v>0</v>
      </c>
      <c r="E58" s="93">
        <f t="shared" si="3"/>
        <v>0</v>
      </c>
      <c r="F58" s="93">
        <f t="shared" si="3"/>
        <v>0</v>
      </c>
      <c r="G58" s="93">
        <f t="shared" si="3"/>
        <v>0</v>
      </c>
      <c r="H58" s="93">
        <f t="shared" si="3"/>
        <v>0</v>
      </c>
      <c r="I58" s="93">
        <f t="shared" si="3"/>
        <v>0</v>
      </c>
      <c r="J58" s="93">
        <f t="shared" si="3"/>
        <v>0</v>
      </c>
      <c r="K58" s="93">
        <f t="shared" si="3"/>
        <v>0</v>
      </c>
      <c r="L58" s="93">
        <f t="shared" si="3"/>
        <v>0</v>
      </c>
      <c r="M58" s="93">
        <f t="shared" si="3"/>
        <v>0</v>
      </c>
      <c r="N58" s="93">
        <f t="shared" si="3"/>
        <v>0</v>
      </c>
      <c r="O58" s="93">
        <f t="shared" si="3"/>
        <v>0</v>
      </c>
      <c r="P58" s="93">
        <f t="shared" si="3"/>
        <v>0</v>
      </c>
      <c r="Q58" s="100" t="s">
        <v>160</v>
      </c>
      <c r="R58" s="85">
        <f>SUM(D58:Q58)</f>
        <v>0</v>
      </c>
      <c r="S58" s="93">
        <f>SUM(S21:S57)</f>
        <v>0</v>
      </c>
      <c r="T58" s="101" t="s">
        <v>160</v>
      </c>
    </row>
    <row r="59" spans="1:20" s="87" customFormat="1" ht="12.75" x14ac:dyDescent="0.2">
      <c r="A59" s="90">
        <v>10.199999999999999</v>
      </c>
      <c r="B59" s="91" t="s">
        <v>160</v>
      </c>
      <c r="C59" s="92" t="s">
        <v>62</v>
      </c>
      <c r="D59" s="93">
        <f t="shared" ref="D59:P59" si="4">-D20-D58</f>
        <v>0</v>
      </c>
      <c r="E59" s="93">
        <f t="shared" si="4"/>
        <v>0</v>
      </c>
      <c r="F59" s="93">
        <f t="shared" si="4"/>
        <v>0</v>
      </c>
      <c r="G59" s="93">
        <f t="shared" si="4"/>
        <v>0</v>
      </c>
      <c r="H59" s="93">
        <f t="shared" si="4"/>
        <v>0</v>
      </c>
      <c r="I59" s="93">
        <f t="shared" si="4"/>
        <v>0</v>
      </c>
      <c r="J59" s="93">
        <f t="shared" si="4"/>
        <v>0</v>
      </c>
      <c r="K59" s="93">
        <f t="shared" si="4"/>
        <v>0</v>
      </c>
      <c r="L59" s="93">
        <f t="shared" si="4"/>
        <v>0</v>
      </c>
      <c r="M59" s="93">
        <f t="shared" si="4"/>
        <v>0</v>
      </c>
      <c r="N59" s="93">
        <f t="shared" si="4"/>
        <v>0</v>
      </c>
      <c r="O59" s="93">
        <f t="shared" si="4"/>
        <v>0</v>
      </c>
      <c r="P59" s="93">
        <f t="shared" si="4"/>
        <v>0</v>
      </c>
      <c r="Q59" s="100" t="s">
        <v>160</v>
      </c>
      <c r="R59" s="93">
        <f>-R20-R58</f>
        <v>0</v>
      </c>
      <c r="S59" s="102" t="s">
        <v>160</v>
      </c>
      <c r="T59" s="101" t="s">
        <v>160</v>
      </c>
    </row>
  </sheetData>
  <sheetProtection algorithmName="SHA-512" hashValue="ZZg7v1N6CouKpM3s65i4zhkUE4TTzcCvTdXothjQeJKchNk50HF2QcExhHo6+0kT9/3Okm+YR9rI2zfOZ0VKSA==" saltValue="vVDanzOv9MWeXWOUYn0hUQ==" spinCount="100000" sheet="1" objects="1" scenarios="1" selectLockedCells="1"/>
  <mergeCells count="3">
    <mergeCell ref="D1:N1"/>
    <mergeCell ref="D2:N2"/>
    <mergeCell ref="D3:J3"/>
  </mergeCells>
  <phoneticPr fontId="23" type="noConversion"/>
  <conditionalFormatting sqref="D1">
    <cfRule type="expression" dxfId="16" priority="140">
      <formula>AND(LEN(TRIM(C7))=0,COUNTA(D17:Q19,D21:P57,S17:T19,S21:T57)&lt;&gt;0)</formula>
    </cfRule>
  </conditionalFormatting>
  <conditionalFormatting sqref="D2">
    <cfRule type="expression" dxfId="15" priority="141">
      <formula>AND(F58&gt;0,COUNTA(T17:T19,T21:T57)=0)</formula>
    </cfRule>
  </conditionalFormatting>
  <dataValidations count="5">
    <dataValidation type="whole" operator="lessThanOrEqual" allowBlank="1" showInputMessage="1" showErrorMessage="1" errorTitle="Data Entry Error" error="Negative values only with no decimals." promptTitle="Note" prompt="Negative values only" sqref="S17:S19 D17:Q19" xr:uid="{78E03DC9-B2A5-4DC6-949C-3EF36357AA78}">
      <formula1>-1</formula1>
    </dataValidation>
    <dataValidation operator="lessThanOrEqual" allowBlank="1" showInputMessage="1" errorTitle="Data Entry Error" sqref="T17:T19" xr:uid="{9374FD84-0A47-40F7-B04E-DA6431DC2469}"/>
    <dataValidation type="whole" operator="lessThan" allowBlank="1" showInputMessage="1" showErrorMessage="1" errorTitle="Data Entry Error" error="Whole Numbers Only" sqref="Q21:Q59" xr:uid="{32D7ED9E-0250-4E2F-ADD1-4F450050693F}">
      <formula1>9.99999999999999E+144</formula1>
    </dataValidation>
    <dataValidation type="whole" operator="greaterThanOrEqual" allowBlank="1" showInputMessage="1" showErrorMessage="1" errorTitle="Data Entry Error" error="Positive numbers only with no decimals." sqref="S21:S57 D56 D21:P55 E56:P57" xr:uid="{B14C820C-3E91-4DB6-84CD-CC7A360F7F99}">
      <formula1>1</formula1>
    </dataValidation>
    <dataValidation operator="greaterThanOrEqual" allowBlank="1" showInputMessage="1" showErrorMessage="1" errorTitle="Data Entry Error" error="Positive numbers only with no decimals." sqref="T21:T57" xr:uid="{A285C542-9D69-4238-8FD3-6849DEEB2B6C}"/>
  </dataValidations>
  <pageMargins left="0.2" right="0.15" top="0.35" bottom="0.3" header="0.3" footer="0.3"/>
  <pageSetup scale="34" orientation="landscape" r:id="rId1"/>
  <rowBreaks count="1" manualBreakCount="1">
    <brk id="22" max="16383" man="1"/>
  </rowBreaks>
  <colBreaks count="1" manualBreakCount="1">
    <brk id="1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errorTitle="Data Entry Error" error="Please enter or select a valid Master Number" xr:uid="{C2CF30FD-118C-4789-BE50-E5C5261A9B2B}">
          <x14:formula1>
            <xm:f>OFFSET(MNS_List!$F$2,,,COUNTIF(MNS_List!$F$2:$F$20,"&gt;0"),)</xm:f>
          </x14:formula1>
          <xm:sqref>C7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E25F1-E550-42A7-A970-8FAE72DFE828}">
  <sheetPr>
    <tabColor theme="2"/>
    <pageSetUpPr autoPageBreaks="0"/>
  </sheetPr>
  <dimension ref="A1:N65"/>
  <sheetViews>
    <sheetView showGridLines="0" topLeftCell="A22" zoomScale="90" zoomScaleNormal="90" zoomScaleSheetLayoutView="96" workbookViewId="0">
      <selection activeCell="C10" sqref="C10"/>
    </sheetView>
  </sheetViews>
  <sheetFormatPr defaultColWidth="9.140625" defaultRowHeight="15" x14ac:dyDescent="0.25"/>
  <cols>
    <col min="1" max="1" width="6.28515625" style="67" customWidth="1"/>
    <col min="2" max="2" width="44.85546875" style="189" customWidth="1"/>
    <col min="3" max="3" width="53.7109375" style="67" customWidth="1"/>
    <col min="4" max="4" width="26" style="67" customWidth="1"/>
    <col min="5" max="5" width="12.7109375" style="67" customWidth="1"/>
    <col min="6" max="6" width="14.140625" style="67" customWidth="1"/>
    <col min="7" max="7" width="34.85546875" style="67" customWidth="1"/>
    <col min="8" max="8" width="35.28515625" style="67" customWidth="1"/>
    <col min="9" max="9" width="16.140625" style="67" customWidth="1"/>
    <col min="10" max="10" width="17.42578125" style="67" customWidth="1"/>
    <col min="11" max="11" width="17.140625" style="67" customWidth="1"/>
    <col min="12" max="12" width="19.28515625" style="67" customWidth="1"/>
    <col min="13" max="13" width="17.42578125" style="67" customWidth="1"/>
    <col min="14" max="14" width="18.5703125" style="67" customWidth="1"/>
    <col min="15" max="15" width="15.7109375" style="67" customWidth="1"/>
    <col min="16" max="16" width="16" style="67" customWidth="1"/>
    <col min="17" max="17" width="16.7109375" style="67" customWidth="1"/>
    <col min="18" max="19" width="17.28515625" style="67" customWidth="1"/>
    <col min="20" max="20" width="15.5703125" style="67" customWidth="1"/>
    <col min="21" max="21" width="15.42578125" style="67" customWidth="1"/>
    <col min="22" max="22" width="15.7109375" style="67" customWidth="1"/>
    <col min="23" max="23" width="15.28515625" style="67" customWidth="1"/>
    <col min="24" max="24" width="14.42578125" style="67" customWidth="1"/>
    <col min="25" max="27" width="15.28515625" style="67" customWidth="1"/>
    <col min="28" max="28" width="14.7109375" style="67" customWidth="1"/>
    <col min="29" max="32" width="14.85546875" style="67" customWidth="1"/>
    <col min="33" max="33" width="12.5703125" style="67" customWidth="1"/>
    <col min="34" max="34" width="12.28515625" style="67" customWidth="1"/>
    <col min="35" max="35" width="12.140625" style="67" customWidth="1"/>
    <col min="36" max="36" width="11.5703125" style="67" customWidth="1"/>
    <col min="37" max="37" width="12" style="67" customWidth="1"/>
    <col min="38" max="38" width="13.5703125" style="67" customWidth="1"/>
    <col min="39" max="16384" width="9.140625" style="67"/>
  </cols>
  <sheetData>
    <row r="1" spans="1:14" s="184" customFormat="1" ht="19.5" x14ac:dyDescent="0.3">
      <c r="A1" s="203" t="s">
        <v>1368</v>
      </c>
      <c r="B1" s="182"/>
      <c r="C1" s="183"/>
    </row>
    <row r="2" spans="1:14" s="184" customFormat="1" ht="19.5" x14ac:dyDescent="0.3">
      <c r="A2" s="188" t="s">
        <v>194</v>
      </c>
      <c r="B2" s="182"/>
      <c r="C2" s="183"/>
    </row>
    <row r="3" spans="1:14" x14ac:dyDescent="0.25">
      <c r="A3" s="69"/>
      <c r="B3" s="185"/>
    </row>
    <row r="4" spans="1:14" x14ac:dyDescent="0.25">
      <c r="A4" s="69"/>
      <c r="B4" s="186" t="s">
        <v>5</v>
      </c>
      <c r="C4" s="66"/>
    </row>
    <row r="5" spans="1:14" x14ac:dyDescent="0.25">
      <c r="A5" s="69"/>
      <c r="B5" s="84" t="s">
        <v>6</v>
      </c>
      <c r="C5" s="72" t="str">
        <f>'CapitalExp-Gen'!$C$7 &amp; ""</f>
        <v/>
      </c>
    </row>
    <row r="6" spans="1:14" x14ac:dyDescent="0.25">
      <c r="A6" s="69"/>
      <c r="B6" s="84" t="s">
        <v>8</v>
      </c>
      <c r="C6" s="72" t="str">
        <f>'CapitalExp-Gen'!$C$8 &amp; ""</f>
        <v/>
      </c>
    </row>
    <row r="7" spans="1:14" x14ac:dyDescent="0.25">
      <c r="A7" s="69"/>
      <c r="B7" s="84" t="s">
        <v>14</v>
      </c>
      <c r="C7" s="72" t="str">
        <f>'CapitalExp-Gen'!$C$9 &amp; ""</f>
        <v/>
      </c>
    </row>
    <row r="8" spans="1:14" x14ac:dyDescent="0.25">
      <c r="A8" s="69"/>
      <c r="B8" s="84" t="s">
        <v>16</v>
      </c>
      <c r="C8" s="72" t="str">
        <f>'CapitalExp-Gen'!$C$10 &amp; ""</f>
        <v/>
      </c>
    </row>
    <row r="9" spans="1:14" x14ac:dyDescent="0.25">
      <c r="A9" s="69"/>
      <c r="B9" s="84" t="s">
        <v>18</v>
      </c>
      <c r="C9" s="72" t="str">
        <f>'CapitalExp-Gen'!$C$11 &amp; ""</f>
        <v/>
      </c>
    </row>
    <row r="10" spans="1:14" ht="15.75" x14ac:dyDescent="0.25">
      <c r="B10" s="84" t="s">
        <v>1054</v>
      </c>
      <c r="C10" s="109"/>
      <c r="D10" s="269" t="s">
        <v>1077</v>
      </c>
      <c r="E10" s="270"/>
      <c r="F10" s="270"/>
      <c r="G10" s="270"/>
      <c r="H10" s="207"/>
      <c r="I10" s="205"/>
    </row>
    <row r="11" spans="1:14" ht="15.75" x14ac:dyDescent="0.25">
      <c r="A11" s="69"/>
      <c r="B11" s="84" t="s">
        <v>1055</v>
      </c>
      <c r="C11" s="172"/>
      <c r="D11" s="271" t="s">
        <v>1078</v>
      </c>
      <c r="E11" s="272"/>
      <c r="F11" s="272"/>
      <c r="G11" s="272"/>
      <c r="H11" s="207"/>
      <c r="I11" s="206"/>
      <c r="K11" s="65"/>
      <c r="L11" s="74"/>
      <c r="M11" s="65"/>
      <c r="N11" s="65"/>
    </row>
    <row r="12" spans="1:14" ht="15.75" x14ac:dyDescent="0.25">
      <c r="B12" s="84" t="s">
        <v>1056</v>
      </c>
      <c r="C12" s="109"/>
      <c r="D12" s="271" t="s">
        <v>1079</v>
      </c>
      <c r="E12" s="272"/>
      <c r="F12" s="272"/>
      <c r="G12" s="272"/>
      <c r="H12" s="207"/>
      <c r="I12" s="206"/>
    </row>
    <row r="13" spans="1:14" x14ac:dyDescent="0.25">
      <c r="B13" s="84" t="s">
        <v>1057</v>
      </c>
      <c r="C13" s="109"/>
      <c r="D13" s="75"/>
    </row>
    <row r="14" spans="1:14" x14ac:dyDescent="0.25">
      <c r="B14" s="84" t="s">
        <v>1058</v>
      </c>
      <c r="C14" s="172"/>
      <c r="D14" s="75"/>
    </row>
    <row r="15" spans="1:14" x14ac:dyDescent="0.25">
      <c r="B15" s="84" t="s">
        <v>1059</v>
      </c>
      <c r="C15" s="109"/>
      <c r="D15" s="75"/>
    </row>
    <row r="16" spans="1:14" x14ac:dyDescent="0.25">
      <c r="B16" s="76"/>
      <c r="C16" s="187"/>
      <c r="D16" s="75"/>
    </row>
    <row r="17" spans="1:11" x14ac:dyDescent="0.25">
      <c r="B17" s="76"/>
      <c r="C17" s="75"/>
      <c r="D17" s="75"/>
    </row>
    <row r="18" spans="1:11" ht="15.75" x14ac:dyDescent="0.25">
      <c r="A18" s="203" t="s">
        <v>1369</v>
      </c>
      <c r="B18" s="67"/>
    </row>
    <row r="19" spans="1:11" x14ac:dyDescent="0.25">
      <c r="A19" s="68" t="s">
        <v>1370</v>
      </c>
    </row>
    <row r="20" spans="1:11" s="197" customFormat="1" ht="44.45" customHeight="1" x14ac:dyDescent="0.25">
      <c r="A20" s="190" t="s">
        <v>1371</v>
      </c>
      <c r="B20" s="191" t="s">
        <v>1372</v>
      </c>
      <c r="C20" s="192" t="s">
        <v>1373</v>
      </c>
      <c r="D20" s="193" t="s">
        <v>1374</v>
      </c>
      <c r="E20" s="192" t="s">
        <v>1375</v>
      </c>
      <c r="F20" s="195" t="s">
        <v>1376</v>
      </c>
      <c r="G20" s="194" t="s">
        <v>1377</v>
      </c>
      <c r="H20" s="196"/>
      <c r="J20" s="196"/>
      <c r="K20" s="196"/>
    </row>
    <row r="21" spans="1:11" s="197" customFormat="1" ht="27" customHeight="1" x14ac:dyDescent="0.25">
      <c r="A21" s="192" t="s">
        <v>1422</v>
      </c>
      <c r="B21" s="194" t="s">
        <v>39</v>
      </c>
      <c r="C21" s="194" t="s">
        <v>42</v>
      </c>
      <c r="D21" s="194" t="s">
        <v>45</v>
      </c>
      <c r="E21" s="194" t="s">
        <v>48</v>
      </c>
      <c r="F21" s="194" t="s">
        <v>71</v>
      </c>
      <c r="G21" s="194" t="s">
        <v>53</v>
      </c>
      <c r="H21" s="196"/>
      <c r="J21" s="196"/>
      <c r="K21" s="196"/>
    </row>
    <row r="22" spans="1:11" s="197" customFormat="1" ht="15.75" x14ac:dyDescent="0.25">
      <c r="A22" s="84">
        <v>1.1000000000000001</v>
      </c>
      <c r="B22" s="84" t="s">
        <v>1378</v>
      </c>
      <c r="C22" s="180"/>
      <c r="D22" s="232"/>
      <c r="E22" s="208"/>
      <c r="F22" s="209"/>
      <c r="G22" s="212"/>
      <c r="H22" s="198"/>
      <c r="J22" s="196"/>
      <c r="K22" s="196"/>
    </row>
    <row r="23" spans="1:11" s="197" customFormat="1" ht="15.75" x14ac:dyDescent="0.25">
      <c r="A23" s="84">
        <v>1.2</v>
      </c>
      <c r="B23" s="84" t="s">
        <v>1379</v>
      </c>
      <c r="C23" s="180"/>
      <c r="D23" s="232"/>
      <c r="E23" s="208"/>
      <c r="F23" s="209"/>
      <c r="G23" s="212"/>
      <c r="H23" s="198"/>
      <c r="J23" s="196"/>
      <c r="K23" s="196"/>
    </row>
    <row r="24" spans="1:11" s="197" customFormat="1" ht="15.75" x14ac:dyDescent="0.25">
      <c r="A24" s="84">
        <v>1.3</v>
      </c>
      <c r="B24" s="84" t="s">
        <v>1380</v>
      </c>
      <c r="C24" s="180"/>
      <c r="D24" s="232"/>
      <c r="E24" s="208"/>
      <c r="F24" s="209"/>
      <c r="G24" s="212"/>
      <c r="H24" s="198"/>
      <c r="J24" s="196"/>
      <c r="K24" s="196"/>
    </row>
    <row r="25" spans="1:11" s="197" customFormat="1" ht="15.75" x14ac:dyDescent="0.25">
      <c r="A25" s="84">
        <v>1.4</v>
      </c>
      <c r="B25" s="84" t="s">
        <v>1381</v>
      </c>
      <c r="C25" s="180"/>
      <c r="D25" s="232"/>
      <c r="E25" s="208"/>
      <c r="F25" s="209"/>
      <c r="G25" s="212"/>
      <c r="H25" s="198"/>
      <c r="J25" s="196"/>
      <c r="K25" s="196"/>
    </row>
    <row r="26" spans="1:11" s="197" customFormat="1" ht="15.75" x14ac:dyDescent="0.25">
      <c r="A26" s="84">
        <v>1.5</v>
      </c>
      <c r="B26" s="84" t="s">
        <v>1382</v>
      </c>
      <c r="C26" s="180"/>
      <c r="D26" s="232"/>
      <c r="E26" s="208"/>
      <c r="F26" s="209"/>
      <c r="G26" s="212"/>
      <c r="H26" s="198"/>
      <c r="J26" s="196"/>
      <c r="K26" s="196"/>
    </row>
    <row r="27" spans="1:11" s="197" customFormat="1" ht="15.75" x14ac:dyDescent="0.25">
      <c r="A27" s="84">
        <v>1.6</v>
      </c>
      <c r="B27" s="84" t="s">
        <v>1383</v>
      </c>
      <c r="C27" s="180"/>
      <c r="D27" s="232"/>
      <c r="E27" s="208"/>
      <c r="F27" s="209"/>
      <c r="G27" s="212"/>
      <c r="H27" s="198"/>
      <c r="J27" s="196"/>
      <c r="K27" s="196"/>
    </row>
    <row r="28" spans="1:11" ht="15.75" x14ac:dyDescent="0.25">
      <c r="A28" s="84">
        <v>1.7</v>
      </c>
      <c r="B28" s="84" t="s">
        <v>1384</v>
      </c>
      <c r="C28" s="180"/>
      <c r="D28" s="209"/>
      <c r="E28" s="209"/>
      <c r="F28" s="209"/>
      <c r="G28" s="25"/>
      <c r="H28" s="198"/>
    </row>
    <row r="29" spans="1:11" ht="15.75" x14ac:dyDescent="0.25">
      <c r="A29" s="84" t="s">
        <v>1385</v>
      </c>
      <c r="B29" s="84" t="s">
        <v>1386</v>
      </c>
      <c r="C29" s="180"/>
      <c r="D29" s="209"/>
      <c r="E29" s="209"/>
      <c r="F29" s="209"/>
      <c r="G29" s="25"/>
      <c r="H29" s="198"/>
    </row>
    <row r="30" spans="1:11" ht="15.75" x14ac:dyDescent="0.25">
      <c r="A30" s="84" t="s">
        <v>1387</v>
      </c>
      <c r="B30" s="84" t="s">
        <v>1388</v>
      </c>
      <c r="C30" s="204"/>
      <c r="D30" s="209"/>
      <c r="E30" s="209"/>
      <c r="F30" s="209"/>
      <c r="G30" s="25"/>
      <c r="H30" s="198"/>
    </row>
    <row r="31" spans="1:11" ht="15.75" x14ac:dyDescent="0.25">
      <c r="A31" s="84" t="s">
        <v>1389</v>
      </c>
      <c r="B31" s="84" t="s">
        <v>1390</v>
      </c>
      <c r="C31" s="180"/>
      <c r="D31" s="209"/>
      <c r="E31" s="209"/>
      <c r="F31" s="209"/>
      <c r="G31" s="25"/>
      <c r="H31" s="198"/>
    </row>
    <row r="32" spans="1:11" ht="15.75" x14ac:dyDescent="0.25">
      <c r="A32" s="84" t="s">
        <v>1391</v>
      </c>
      <c r="B32" s="84" t="s">
        <v>1392</v>
      </c>
      <c r="C32" s="180"/>
      <c r="D32" s="209"/>
      <c r="E32" s="209"/>
      <c r="F32" s="209"/>
      <c r="G32" s="25"/>
      <c r="H32" s="198"/>
    </row>
    <row r="33" spans="1:9" ht="15.75" x14ac:dyDescent="0.25">
      <c r="A33" s="84" t="s">
        <v>1393</v>
      </c>
      <c r="B33" s="84" t="s">
        <v>1394</v>
      </c>
      <c r="C33" s="180"/>
      <c r="D33" s="209"/>
      <c r="E33" s="209"/>
      <c r="F33" s="209"/>
      <c r="G33" s="25"/>
      <c r="H33" s="198"/>
    </row>
    <row r="34" spans="1:9" ht="15.75" x14ac:dyDescent="0.25">
      <c r="A34" s="84" t="s">
        <v>1395</v>
      </c>
      <c r="B34" s="181"/>
      <c r="C34" s="180"/>
      <c r="D34" s="209"/>
      <c r="E34" s="209"/>
      <c r="F34" s="209"/>
      <c r="G34" s="25"/>
      <c r="H34" s="222" t="s">
        <v>1493</v>
      </c>
      <c r="I34" s="223"/>
    </row>
    <row r="35" spans="1:9" ht="15.75" x14ac:dyDescent="0.25">
      <c r="A35" s="84" t="s">
        <v>1396</v>
      </c>
      <c r="B35" s="181"/>
      <c r="C35" s="180"/>
      <c r="D35" s="209"/>
      <c r="E35" s="209"/>
      <c r="F35" s="209"/>
      <c r="G35" s="25"/>
      <c r="H35" s="222" t="s">
        <v>1493</v>
      </c>
      <c r="I35" s="223"/>
    </row>
    <row r="36" spans="1:9" ht="15.75" x14ac:dyDescent="0.25">
      <c r="A36" s="84" t="s">
        <v>1397</v>
      </c>
      <c r="B36" s="181"/>
      <c r="C36" s="180"/>
      <c r="D36" s="209"/>
      <c r="E36" s="209"/>
      <c r="F36" s="209"/>
      <c r="G36" s="25"/>
      <c r="H36" s="222" t="s">
        <v>1493</v>
      </c>
      <c r="I36" s="223"/>
    </row>
    <row r="37" spans="1:9" s="66" customFormat="1" ht="15.75" x14ac:dyDescent="0.25">
      <c r="A37" s="93" t="s">
        <v>1398</v>
      </c>
      <c r="B37" s="93" t="s">
        <v>1399</v>
      </c>
      <c r="C37" s="100" t="s">
        <v>160</v>
      </c>
      <c r="D37" s="100" t="s">
        <v>160</v>
      </c>
      <c r="E37" s="100" t="s">
        <v>160</v>
      </c>
      <c r="F37" s="202">
        <f>SUM(F22:F36)</f>
        <v>0</v>
      </c>
      <c r="G37" s="100" t="s">
        <v>160</v>
      </c>
      <c r="H37" s="198"/>
    </row>
    <row r="38" spans="1:9" s="66" customFormat="1" ht="15.75" x14ac:dyDescent="0.25">
      <c r="A38" s="93" t="s">
        <v>1400</v>
      </c>
      <c r="B38" s="93" t="s">
        <v>1401</v>
      </c>
      <c r="C38" s="100" t="s">
        <v>160</v>
      </c>
      <c r="D38" s="100" t="s">
        <v>160</v>
      </c>
      <c r="E38" s="100" t="s">
        <v>160</v>
      </c>
      <c r="F38" s="202">
        <f>'OpExp MainSite '!R38</f>
        <v>0</v>
      </c>
      <c r="G38" s="100" t="s">
        <v>160</v>
      </c>
      <c r="H38" s="198"/>
    </row>
    <row r="39" spans="1:9" s="66" customFormat="1" ht="15.75" x14ac:dyDescent="0.25">
      <c r="A39" s="93" t="s">
        <v>1402</v>
      </c>
      <c r="B39" s="93" t="s">
        <v>1403</v>
      </c>
      <c r="C39" s="100" t="s">
        <v>160</v>
      </c>
      <c r="D39" s="100" t="s">
        <v>160</v>
      </c>
      <c r="E39" s="100" t="s">
        <v>160</v>
      </c>
      <c r="F39" s="202">
        <f>F37-F38</f>
        <v>0</v>
      </c>
      <c r="G39" s="100" t="s">
        <v>160</v>
      </c>
      <c r="H39" s="198"/>
    </row>
    <row r="40" spans="1:9" ht="15" customHeight="1" x14ac:dyDescent="0.25">
      <c r="A40" s="189"/>
      <c r="B40" s="67"/>
      <c r="E40" s="199"/>
      <c r="F40" s="273" t="s">
        <v>1421</v>
      </c>
      <c r="G40" s="273"/>
    </row>
    <row r="41" spans="1:9" ht="15.75" x14ac:dyDescent="0.25">
      <c r="A41" s="203" t="s">
        <v>1404</v>
      </c>
      <c r="B41" s="67"/>
      <c r="F41" s="274"/>
      <c r="G41" s="274"/>
    </row>
    <row r="42" spans="1:9" x14ac:dyDescent="0.25">
      <c r="A42" s="64" t="s">
        <v>1405</v>
      </c>
      <c r="B42" s="67"/>
      <c r="F42" s="275"/>
      <c r="G42" s="275"/>
    </row>
    <row r="43" spans="1:9" ht="60" x14ac:dyDescent="0.25">
      <c r="A43" s="190" t="s">
        <v>1371</v>
      </c>
      <c r="B43" s="200" t="s">
        <v>1372</v>
      </c>
      <c r="C43" s="193" t="s">
        <v>160</v>
      </c>
      <c r="D43" s="193" t="s">
        <v>1374</v>
      </c>
      <c r="E43" s="193" t="s">
        <v>1505</v>
      </c>
      <c r="F43" s="193" t="s">
        <v>160</v>
      </c>
      <c r="G43" s="194" t="s">
        <v>1377</v>
      </c>
    </row>
    <row r="44" spans="1:9" ht="30" x14ac:dyDescent="0.25">
      <c r="A44" s="192" t="s">
        <v>1422</v>
      </c>
      <c r="B44" s="194" t="s">
        <v>39</v>
      </c>
      <c r="C44" s="194" t="s">
        <v>42</v>
      </c>
      <c r="D44" s="194" t="s">
        <v>45</v>
      </c>
      <c r="E44" s="194" t="s">
        <v>48</v>
      </c>
      <c r="F44" s="194" t="s">
        <v>71</v>
      </c>
      <c r="G44" s="194" t="s">
        <v>53</v>
      </c>
    </row>
    <row r="45" spans="1:9" x14ac:dyDescent="0.25">
      <c r="A45" s="84">
        <v>2.1</v>
      </c>
      <c r="B45" s="84" t="s">
        <v>1378</v>
      </c>
      <c r="C45" s="180"/>
      <c r="D45" s="210"/>
      <c r="E45" s="210"/>
      <c r="F45" s="180"/>
      <c r="G45" s="40"/>
    </row>
    <row r="46" spans="1:9" x14ac:dyDescent="0.25">
      <c r="A46" s="84">
        <v>2.2000000000000002</v>
      </c>
      <c r="B46" s="84" t="s">
        <v>1379</v>
      </c>
      <c r="C46" s="180"/>
      <c r="D46" s="210"/>
      <c r="E46" s="210"/>
      <c r="F46" s="180"/>
      <c r="G46" s="40"/>
    </row>
    <row r="47" spans="1:9" x14ac:dyDescent="0.25">
      <c r="A47" s="84">
        <v>2.2999999999999998</v>
      </c>
      <c r="B47" s="84" t="s">
        <v>1380</v>
      </c>
      <c r="C47" s="180"/>
      <c r="D47" s="210"/>
      <c r="E47" s="210"/>
      <c r="F47" s="180"/>
      <c r="G47" s="40"/>
    </row>
    <row r="48" spans="1:9" x14ac:dyDescent="0.25">
      <c r="A48" s="84">
        <v>2.4</v>
      </c>
      <c r="B48" s="84" t="s">
        <v>1381</v>
      </c>
      <c r="C48" s="180"/>
      <c r="D48" s="210"/>
      <c r="E48" s="210"/>
      <c r="F48" s="180"/>
      <c r="G48" s="40"/>
    </row>
    <row r="49" spans="1:8" x14ac:dyDescent="0.25">
      <c r="A49" s="84">
        <v>2.5</v>
      </c>
      <c r="B49" s="84" t="s">
        <v>1382</v>
      </c>
      <c r="C49" s="180"/>
      <c r="D49" s="210"/>
      <c r="E49" s="210"/>
      <c r="F49" s="180"/>
      <c r="G49" s="40"/>
    </row>
    <row r="50" spans="1:8" x14ac:dyDescent="0.25">
      <c r="A50" s="84">
        <v>2.6</v>
      </c>
      <c r="B50" s="84" t="s">
        <v>1383</v>
      </c>
      <c r="C50" s="180"/>
      <c r="D50" s="210"/>
      <c r="E50" s="210"/>
      <c r="F50" s="180"/>
      <c r="G50" s="40"/>
    </row>
    <row r="51" spans="1:8" x14ac:dyDescent="0.25">
      <c r="A51" s="84">
        <v>2.7</v>
      </c>
      <c r="B51" s="84" t="s">
        <v>1384</v>
      </c>
      <c r="C51" s="180"/>
      <c r="D51" s="210"/>
      <c r="E51" s="210"/>
      <c r="F51" s="180"/>
      <c r="G51" s="40"/>
    </row>
    <row r="52" spans="1:8" x14ac:dyDescent="0.25">
      <c r="A52" s="84" t="s">
        <v>1407</v>
      </c>
      <c r="B52" s="84" t="s">
        <v>1408</v>
      </c>
      <c r="C52" s="180"/>
      <c r="D52" s="210"/>
      <c r="E52" s="210"/>
      <c r="F52" s="180"/>
      <c r="G52" s="40"/>
    </row>
    <row r="53" spans="1:8" x14ac:dyDescent="0.25">
      <c r="A53" s="84" t="s">
        <v>1409</v>
      </c>
      <c r="B53" s="84" t="s">
        <v>1388</v>
      </c>
      <c r="C53" s="180"/>
      <c r="D53" s="210"/>
      <c r="E53" s="210"/>
      <c r="F53" s="180"/>
      <c r="G53" s="40"/>
    </row>
    <row r="54" spans="1:8" x14ac:dyDescent="0.25">
      <c r="A54" s="84" t="s">
        <v>1410</v>
      </c>
      <c r="B54" s="84" t="s">
        <v>1390</v>
      </c>
      <c r="C54" s="180"/>
      <c r="D54" s="210"/>
      <c r="E54" s="210"/>
      <c r="F54" s="180"/>
      <c r="G54" s="40"/>
    </row>
    <row r="55" spans="1:8" x14ac:dyDescent="0.25">
      <c r="A55" s="84" t="s">
        <v>1411</v>
      </c>
      <c r="B55" s="84" t="s">
        <v>1392</v>
      </c>
      <c r="C55" s="180"/>
      <c r="D55" s="210"/>
      <c r="E55" s="210"/>
      <c r="F55" s="180"/>
      <c r="G55" s="40"/>
    </row>
    <row r="56" spans="1:8" ht="15.75" x14ac:dyDescent="0.25">
      <c r="A56" s="84" t="s">
        <v>1412</v>
      </c>
      <c r="B56" s="109"/>
      <c r="C56" s="180"/>
      <c r="D56" s="210"/>
      <c r="E56" s="210"/>
      <c r="F56" s="180"/>
      <c r="G56" s="40"/>
      <c r="H56" s="222" t="s">
        <v>1493</v>
      </c>
    </row>
    <row r="57" spans="1:8" ht="15.75" x14ac:dyDescent="0.25">
      <c r="A57" s="84" t="s">
        <v>1413</v>
      </c>
      <c r="B57" s="109"/>
      <c r="C57" s="180"/>
      <c r="D57" s="210"/>
      <c r="E57" s="210"/>
      <c r="F57" s="180"/>
      <c r="G57" s="40"/>
      <c r="H57" s="222" t="s">
        <v>1493</v>
      </c>
    </row>
    <row r="58" spans="1:8" ht="15.75" x14ac:dyDescent="0.25">
      <c r="A58" s="84" t="s">
        <v>1414</v>
      </c>
      <c r="B58" s="109"/>
      <c r="C58" s="180"/>
      <c r="D58" s="210"/>
      <c r="E58" s="210"/>
      <c r="F58" s="180"/>
      <c r="G58" s="40"/>
      <c r="H58" s="222" t="s">
        <v>1493</v>
      </c>
    </row>
    <row r="59" spans="1:8" x14ac:dyDescent="0.25">
      <c r="A59" s="189"/>
      <c r="B59" s="67"/>
    </row>
    <row r="60" spans="1:8" ht="15.75" x14ac:dyDescent="0.25">
      <c r="A60" s="203" t="s">
        <v>1415</v>
      </c>
      <c r="B60" s="67"/>
    </row>
    <row r="61" spans="1:8" x14ac:dyDescent="0.25">
      <c r="A61" s="68" t="s">
        <v>1416</v>
      </c>
      <c r="B61" s="75"/>
    </row>
    <row r="62" spans="1:8" x14ac:dyDescent="0.25">
      <c r="A62" s="194" t="s">
        <v>1371</v>
      </c>
      <c r="B62" s="194" t="s">
        <v>1417</v>
      </c>
      <c r="C62" s="194" t="s">
        <v>1418</v>
      </c>
      <c r="D62" s="194" t="s">
        <v>160</v>
      </c>
      <c r="E62" s="194" t="s">
        <v>160</v>
      </c>
      <c r="F62" s="194" t="s">
        <v>160</v>
      </c>
      <c r="G62" s="194" t="s">
        <v>1377</v>
      </c>
    </row>
    <row r="63" spans="1:8" ht="27" customHeight="1" x14ac:dyDescent="0.25">
      <c r="A63" s="192" t="s">
        <v>1422</v>
      </c>
      <c r="B63" s="194" t="s">
        <v>39</v>
      </c>
      <c r="C63" s="194" t="s">
        <v>42</v>
      </c>
      <c r="D63" s="194" t="s">
        <v>45</v>
      </c>
      <c r="E63" s="194" t="s">
        <v>48</v>
      </c>
      <c r="F63" s="194" t="s">
        <v>71</v>
      </c>
      <c r="G63" s="194" t="s">
        <v>53</v>
      </c>
    </row>
    <row r="64" spans="1:8" ht="18" customHeight="1" x14ac:dyDescent="0.25">
      <c r="A64" s="84" t="s">
        <v>206</v>
      </c>
      <c r="B64" s="84" t="s">
        <v>1419</v>
      </c>
      <c r="C64" s="210"/>
      <c r="D64" s="180"/>
      <c r="E64" s="180"/>
      <c r="F64" s="180"/>
      <c r="G64" s="40"/>
      <c r="H64" s="201"/>
    </row>
    <row r="65" spans="1:8" ht="18" customHeight="1" x14ac:dyDescent="0.25">
      <c r="A65" s="84" t="s">
        <v>208</v>
      </c>
      <c r="B65" s="84" t="s">
        <v>1420</v>
      </c>
      <c r="C65" s="180"/>
      <c r="D65" s="180"/>
      <c r="E65" s="180"/>
      <c r="F65" s="180"/>
      <c r="G65" s="40"/>
      <c r="H65" s="201"/>
    </row>
  </sheetData>
  <sheetProtection algorithmName="SHA-512" hashValue="j+Ynd9qIhJoZSnEt5NlszPArQBBpsQivG4B9y68Zz6QCLaG4tRjF527V2QADoYfRDKqOmqsmP/x905bgXy+rTw==" saltValue="CGmgti2cwiZcxz+SK1dGSA==" spinCount="100000" sheet="1" objects="1" scenarios="1" selectLockedCells="1"/>
  <mergeCells count="4">
    <mergeCell ref="D10:G10"/>
    <mergeCell ref="D11:G11"/>
    <mergeCell ref="D12:G12"/>
    <mergeCell ref="F40:G42"/>
  </mergeCells>
  <phoneticPr fontId="23" type="noConversion"/>
  <conditionalFormatting sqref="I10">
    <cfRule type="expression" dxfId="14" priority="14">
      <formula>AND(LEN(TRIM(#REF!))=0,COUNTA(#REF!,#REF!,#REF!)&lt;&gt;0)</formula>
    </cfRule>
  </conditionalFormatting>
  <conditionalFormatting sqref="I11">
    <cfRule type="expression" dxfId="13" priority="15">
      <formula>AND(LEN(TRIM(#REF!))=0,COUNTA(#REF!,#REF!,#REF!)&lt;&gt;0)</formula>
    </cfRule>
  </conditionalFormatting>
  <conditionalFormatting sqref="I12">
    <cfRule type="expression" dxfId="12" priority="16">
      <formula>AND(LEN(TRIM(#REF!))=0,COUNTA(#REF!,#REF!,#REF!)&lt;&gt;0)</formula>
    </cfRule>
  </conditionalFormatting>
  <conditionalFormatting sqref="F40">
    <cfRule type="expression" dxfId="11" priority="10">
      <formula>IF(F39&gt;0,"True","False")</formula>
    </cfRule>
  </conditionalFormatting>
  <conditionalFormatting sqref="D10">
    <cfRule type="expression" dxfId="10" priority="7">
      <formula>AND(LEN(TRIM(C10))=0,COUNTA(D22:G36,C30,B34:B36,B56:B58,D45:E58,G45:G58,C64,G64:G65)&lt;&gt;0)</formula>
    </cfRule>
  </conditionalFormatting>
  <conditionalFormatting sqref="D11">
    <cfRule type="expression" dxfId="9" priority="8">
      <formula>AND(LEN(TRIM(C11))=0,COUNTA(D22:G36,C30,B34:B36,B57:B59,D45:E58,G45:G58,C64,G64:G65)&lt;&gt;0)</formula>
    </cfRule>
  </conditionalFormatting>
  <conditionalFormatting sqref="D12">
    <cfRule type="expression" dxfId="8" priority="9">
      <formula>AND(LEN(TRIM(C12))=0,COUNTA(D22:G36,C30,B34:B36,B56:B58,D45:E58,G45:G58,C64,G64:G65)&lt;&gt;0)</formula>
    </cfRule>
  </conditionalFormatting>
  <conditionalFormatting sqref="H34">
    <cfRule type="expression" dxfId="7" priority="6">
      <formula>AND(COUNTA(B34)= 0,COUNTA(D34:G34)&lt;&gt;0)</formula>
    </cfRule>
  </conditionalFormatting>
  <conditionalFormatting sqref="H35">
    <cfRule type="expression" dxfId="6" priority="5">
      <formula>AND(COUNTA(B35)= 0,COUNTA(D35:G35)&lt;&gt;0)</formula>
    </cfRule>
  </conditionalFormatting>
  <conditionalFormatting sqref="H36">
    <cfRule type="expression" dxfId="5" priority="4">
      <formula>AND(COUNTA(B36)= 0,COUNTA(D36:G36)&lt;&gt;0)</formula>
    </cfRule>
  </conditionalFormatting>
  <conditionalFormatting sqref="H56">
    <cfRule type="expression" dxfId="4" priority="3">
      <formula>AND(COUNTA(B56)= 0,COUNTA(D56:E56,G56)&lt;&gt;0)</formula>
    </cfRule>
  </conditionalFormatting>
  <conditionalFormatting sqref="H57">
    <cfRule type="expression" dxfId="3" priority="2">
      <formula>AND(COUNTA(B57)= 0,COUNTA(D57:E57,G57)&lt;&gt;0)</formula>
    </cfRule>
  </conditionalFormatting>
  <conditionalFormatting sqref="H58">
    <cfRule type="expression" dxfId="2" priority="1">
      <formula>AND(COUNTA(B58)= 0,COUNTA(D58:E58,G58)&lt;&gt;0)</formula>
    </cfRule>
  </conditionalFormatting>
  <dataValidations count="6">
    <dataValidation type="custom" operator="greaterThan" allowBlank="1" showInputMessage="1" showErrorMessage="1" errorTitle="Data Entry Error" error="Please ensure the phone number entered includes a 10 digit number. " promptTitle="Entry Format" prompt="Please enter a 10 digit phone number in the following format: (123) 456-7890. _x000a_Extensions can be added after the number (e.g. (123) 456-7890 Ext 4321)." sqref="C15:C16 C12" xr:uid="{0181DE95-75E9-4FF6-92BD-86F1A10366CF}">
      <formula1>LEN(C12)&gt;=10</formula1>
    </dataValidation>
    <dataValidation type="custom" allowBlank="1" showInputMessage="1" showErrorMessage="1" errorTitle="Data Entry Error" error="The email address field should include an @ and a period (.)_x000a__x000a_It should not contain spaces" sqref="C14 C11" xr:uid="{E4890F6F-057D-4C0D-8628-6D96B9C32C1C}">
      <formula1>AND(FIND("@",C11),FIND(".",C11),ISERROR(FIND(" ",C11)))</formula1>
    </dataValidation>
    <dataValidation allowBlank="1" showInputMessage="1" showErrorMessage="1" prompt="Blank row to enter description " sqref="B34:B36 B56:B58" xr:uid="{AE9F299D-4543-4354-AE1D-C4547E425CEC}"/>
    <dataValidation type="list" allowBlank="1" showInputMessage="1" showErrorMessage="1" errorTitle="Data Entry Error" error="Please select a value from the drop-down list._x000a_" sqref="C30:C36" xr:uid="{9E91F025-F23D-4E5C-A955-3F196C66D24D}">
      <formula1>"Yes, No"</formula1>
    </dataValidation>
    <dataValidation allowBlank="1" showInputMessage="1" showErrorMessage="1" errorTitle="Data Entry Error" error="Please select a value from the drop-down list._x000a_" sqref="C22:C29" xr:uid="{7D4441A2-FCD0-4C5B-8CA1-CF6FEBEA80A9}"/>
    <dataValidation type="whole" operator="greaterThanOrEqual" allowBlank="1" showInputMessage="1" showErrorMessage="1" errorTitle="Data Entry Error" error="Positive numbers only with no decimals." sqref="D45:E58 D22:F36 C64" xr:uid="{60BB0E3E-EB64-4ADD-81E9-612A3153B5AF}">
      <formula1>1</formula1>
    </dataValidation>
  </dataValidations>
  <pageMargins left="0.70866141732283472" right="0.70866141732283472" top="0.74803149606299213" bottom="0.74803149606299213" header="0.31496062992125984" footer="0.31496062992125984"/>
  <pageSetup orientation="portrait" r:id="rId1"/>
  <ignoredErrors>
    <ignoredError sqref="A58 A56:A57 A34:A3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2602c1c-55ab-498a-b8a5-0caa852e9217"/>
    <Month xmlns="7254da72-6f31-474f-b355-cdc633a7ebd8">January</Month>
    <ndae2820bbcb4bd994cb3d0264a99808 xmlns="92602c1c-55ab-498a-b8a5-0caa852e9217">
      <Terms xmlns="http://schemas.microsoft.com/office/infopath/2007/PartnerControls"/>
    </ndae2820bbcb4bd994cb3d0264a99808>
    <Publish_x0020_Date xmlns="92602c1c-55ab-498a-b8a5-0caa852e9217">2022-02-03T16:56:04+00:00</Publish_x0020_Date>
    <Access_x0020_Only_x0020_For xmlns="92602c1c-55ab-498a-b8a5-0caa852e9217">
      <UserInfo>
        <DisplayName/>
        <AccountId xsi:nil="true"/>
        <AccountType/>
      </UserInfo>
    </Access_x0020_Only_x0020_For>
    <Year xmlns="7254da72-6f31-474f-b355-cdc633a7ebd8">2019</Year>
    <Section xmlns="7254da72-6f31-474f-b355-cdc633a7ebd8">Bulletin</Section>
  </documentManagement>
</p:properties>
</file>

<file path=customXml/item3.xml><?xml version="1.0" encoding="utf-8"?>
<ct:contentTypeSchema xmlns:ct="http://schemas.microsoft.com/office/2006/metadata/contentType" xmlns:ma="http://schemas.microsoft.com/office/2006/metadata/properties/metaAttributes" ct:_="" ma:_="" ma:contentTypeName="Communication" ma:contentTypeID="0x0101001DF1D626BCB18941BE7337C2604A6E820101001835654754BDBE4097D8D41E08565743" ma:contentTypeVersion="14" ma:contentTypeDescription="" ma:contentTypeScope="" ma:versionID="4caf0b51ead568d8f0a4cd65bb29c039">
  <xsd:schema xmlns:xsd="http://www.w3.org/2001/XMLSchema" xmlns:xs="http://www.w3.org/2001/XMLSchema" xmlns:p="http://schemas.microsoft.com/office/2006/metadata/properties" xmlns:ns2="92602c1c-55ab-498a-b8a5-0caa852e9217" xmlns:ns3="7254da72-6f31-474f-b355-cdc633a7ebd8" targetNamespace="http://schemas.microsoft.com/office/2006/metadata/properties" ma:root="true" ma:fieldsID="d6fd70d677fffd15e473d1d139ae8edc" ns2:_="" ns3:_="">
    <xsd:import namespace="92602c1c-55ab-498a-b8a5-0caa852e9217"/>
    <xsd:import namespace="7254da72-6f31-474f-b355-cdc633a7ebd8"/>
    <xsd:element name="properties">
      <xsd:complexType>
        <xsd:sequence>
          <xsd:element name="documentManagement">
            <xsd:complexType>
              <xsd:all>
                <xsd:element ref="ns2:Publish_x0020_Date"/>
                <xsd:element ref="ns2:Access_x0020_Only_x0020_For" minOccurs="0"/>
                <xsd:element ref="ns2:ndae2820bbcb4bd994cb3d0264a99808" minOccurs="0"/>
                <xsd:element ref="ns2:TaxCatchAll" minOccurs="0"/>
                <xsd:element ref="ns2:TaxCatchAllLabel" minOccurs="0"/>
                <xsd:element ref="ns3:Section" minOccurs="0"/>
                <xsd:element ref="ns3:Year"/>
                <xsd:element ref="ns3:Month"/>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602c1c-55ab-498a-b8a5-0caa852e9217" elementFormDefault="qualified">
    <xsd:import namespace="http://schemas.microsoft.com/office/2006/documentManagement/types"/>
    <xsd:import namespace="http://schemas.microsoft.com/office/infopath/2007/PartnerControls"/>
    <xsd:element name="Publish_x0020_Date" ma:index="2" ma:displayName="Publish Date" ma:default="[today]" ma:format="DateOnly" ma:internalName="Publish_x0020_Date" ma:readOnly="false">
      <xsd:simpleType>
        <xsd:restriction base="dms:DateTime"/>
      </xsd:simpleType>
    </xsd:element>
    <xsd:element name="Access_x0020_Only_x0020_For" ma:index="4" nillable="true" ma:displayName="Access Only For" ma:list="UserInfo" ma:SearchPeopleOnly="false" ma:SharePointGroup="0" ma:internalName="Access_x0020_Only_x0020_Fo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dae2820bbcb4bd994cb3d0264a99808" ma:index="9" nillable="true" ma:taxonomy="true" ma:internalName="ndae2820bbcb4bd994cb3d0264a99808" ma:taxonomyFieldName="Tags" ma:displayName="Tags" ma:default="" ma:fieldId="{7dae2820-bbcb-4bd9-94cb-3d0264a99808}" ma:taxonomyMulti="true" ma:sspId="de71f9fb-d6aa-4ee2-a8d0-54c753b613e8" ma:termSetId="a9c54327-5211-4a5b-a8f7-155e86d18b5a"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ed47aef-74b5-4575-a37b-d22ca7558b49}" ma:internalName="TaxCatchAll" ma:showField="CatchAllData" ma:web="92602c1c-55ab-498a-b8a5-0caa852e921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ed47aef-74b5-4575-a37b-d22ca7558b49}" ma:internalName="TaxCatchAllLabel" ma:readOnly="true" ma:showField="CatchAllDataLabel" ma:web="92602c1c-55ab-498a-b8a5-0caa852e921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254da72-6f31-474f-b355-cdc633a7ebd8" elementFormDefault="qualified">
    <xsd:import namespace="http://schemas.microsoft.com/office/2006/documentManagement/types"/>
    <xsd:import namespace="http://schemas.microsoft.com/office/infopath/2007/PartnerControls"/>
    <xsd:element name="Section" ma:index="14" nillable="true" ma:displayName="Section" ma:default="Bulletin" ma:format="Dropdown" ma:internalName="Section">
      <xsd:simpleType>
        <xsd:restriction base="dms:Choice">
          <xsd:enumeration value="Bulletin"/>
          <xsd:enumeration value="Media Release"/>
          <xsd:enumeration value="Document"/>
          <xsd:enumeration value="Chair's Reports"/>
          <xsd:enumeration value="OHA Submissions"/>
          <xsd:enumeration value="OHA Advocacy"/>
        </xsd:restriction>
      </xsd:simpleType>
    </xsd:element>
    <xsd:element name="Year" ma:index="15" ma:displayName="Year" ma:default="2019" ma:format="Dropdown" ma:internalName="Year">
      <xsd:simpleType>
        <xsd:restriction base="dms:Choice">
          <xsd:enumeration value="2023"/>
          <xsd:enumeration value="2022"/>
          <xsd:enumeration value="2021"/>
          <xsd:enumeration value="2020"/>
          <xsd:enumeration value="2019"/>
          <xsd:enumeration value="2018"/>
          <xsd:enumeration value="2017"/>
          <xsd:enumeration value="2016"/>
        </xsd:restriction>
      </xsd:simpleType>
    </xsd:element>
    <xsd:element name="Month" ma:index="16" ma:displayName="Month" ma:default="January" ma:format="Dropdown" ma:internalName="Month">
      <xsd:simpleType>
        <xsd:restriction base="dms:Choice">
          <xsd:enumeration value="January"/>
          <xsd:enumeration value="February"/>
          <xsd:enumeration value="March"/>
          <xsd:enumeration value="April"/>
          <xsd:enumeration value="May"/>
          <xsd:enumeration value="June"/>
          <xsd:enumeration value="July"/>
          <xsd:enumeration value="August"/>
          <xsd:enumeration value="September"/>
          <xsd:enumeration value="October"/>
          <xsd:enumeration value="November"/>
          <xsd:enumeration value="December"/>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034B46-C39C-438B-93DE-4FDABB7392A8}">
  <ds:schemaRefs>
    <ds:schemaRef ds:uri="http://schemas.microsoft.com/sharepoint/v3/contenttype/forms"/>
  </ds:schemaRefs>
</ds:datastoreItem>
</file>

<file path=customXml/itemProps2.xml><?xml version="1.0" encoding="utf-8"?>
<ds:datastoreItem xmlns:ds="http://schemas.openxmlformats.org/officeDocument/2006/customXml" ds:itemID="{72812BB9-1033-4BEB-B3BC-230E2F15162B}">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75f3fb95-555a-4778-9d71-2726e4e9cdc9"/>
    <ds:schemaRef ds:uri="c4e0da9c-1387-4a86-b225-16ed54ed691e"/>
    <ds:schemaRef ds:uri="http://www.w3.org/XML/1998/namespace"/>
    <ds:schemaRef ds:uri="http://purl.org/dc/dcmitype/"/>
  </ds:schemaRefs>
</ds:datastoreItem>
</file>

<file path=customXml/itemProps3.xml><?xml version="1.0" encoding="utf-8"?>
<ds:datastoreItem xmlns:ds="http://schemas.openxmlformats.org/officeDocument/2006/customXml" ds:itemID="{80B5A93F-6A69-4857-9A47-784D0C32A4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16</vt:i4>
      </vt:variant>
    </vt:vector>
  </HeadingPairs>
  <TitlesOfParts>
    <vt:vector size="27" baseType="lpstr">
      <vt:lpstr>Readme</vt:lpstr>
      <vt:lpstr>CapitalExp-Gen</vt:lpstr>
      <vt:lpstr>CapitalExp-Vaccine</vt:lpstr>
      <vt:lpstr>CapitalExp-Ph3CC</vt:lpstr>
      <vt:lpstr>CapitalExp-Ph4CC</vt:lpstr>
      <vt:lpstr>CapitalExp-STNCC</vt:lpstr>
      <vt:lpstr>HHR-All Initiatives</vt:lpstr>
      <vt:lpstr>OpExp MainSite </vt:lpstr>
      <vt:lpstr>OpExp-Details-Breakdown</vt:lpstr>
      <vt:lpstr>MasterNumberData</vt:lpstr>
      <vt:lpstr>MNS_List</vt:lpstr>
      <vt:lpstr>LK_UP</vt:lpstr>
      <vt:lpstr>MNS_DR</vt:lpstr>
      <vt:lpstr>'CapitalExp-Gen'!Period</vt:lpstr>
      <vt:lpstr>'CapitalExp-Ph3CC'!Period</vt:lpstr>
      <vt:lpstr>'CapitalExp-Ph4CC'!Period</vt:lpstr>
      <vt:lpstr>'CapitalExp-STNCC'!Period</vt:lpstr>
      <vt:lpstr>'CapitalExp-Vaccine'!Period</vt:lpstr>
      <vt:lpstr>'OpExp MainSite '!Period</vt:lpstr>
      <vt:lpstr>Period</vt:lpstr>
      <vt:lpstr>'CapitalExp-Gen'!ReportingPeriod</vt:lpstr>
      <vt:lpstr>'CapitalExp-Ph3CC'!ReportingPeriod</vt:lpstr>
      <vt:lpstr>'CapitalExp-Ph4CC'!ReportingPeriod</vt:lpstr>
      <vt:lpstr>'CapitalExp-STNCC'!ReportingPeriod</vt:lpstr>
      <vt:lpstr>'CapitalExp-Vaccine'!ReportingPeriod</vt:lpstr>
      <vt:lpstr>'OpExp MainSite '!ReportingPeriod</vt:lpstr>
      <vt:lpstr>ReportingPeriod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COVID 19 Financial Data Template</dc:title>
  <dc:subject/>
  <dc:creator>Yip, Rita (MOHLTC)</dc:creator>
  <cp:keywords>COVID19</cp:keywords>
  <dc:description/>
  <cp:lastModifiedBy>Yip, Rita (MOHLTC)</cp:lastModifiedBy>
  <cp:revision/>
  <cp:lastPrinted>2021-11-04T18:45:21Z</cp:lastPrinted>
  <dcterms:created xsi:type="dcterms:W3CDTF">2020-04-16T15:36:52Z</dcterms:created>
  <dcterms:modified xsi:type="dcterms:W3CDTF">2022-01-26T19:30:28Z</dcterms:modified>
  <cp:category>Financial Reporting</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0x0101001DF1D626BCB18941BE7337C2604A6E820101001835654754BDBE4097D8D41E08565743</vt:lpwstr>
  </property>
  <property fmtid="{D5CDD505-2E9C-101B-9397-08002B2CF9AE}" pid="3" name="MSIP_Label_034a106e-6316-442c-ad35-738afd673d2b_Enabled">
    <vt:lpwstr>true</vt:lpwstr>
  </property>
  <property fmtid="{D5CDD505-2E9C-101B-9397-08002B2CF9AE}" pid="4" name="MSIP_Label_034a106e-6316-442c-ad35-738afd673d2b_SetDate">
    <vt:lpwstr>2021-08-12T16:37:39Z</vt:lpwstr>
  </property>
  <property fmtid="{D5CDD505-2E9C-101B-9397-08002B2CF9AE}" pid="5" name="MSIP_Label_034a106e-6316-442c-ad35-738afd673d2b_Method">
    <vt:lpwstr>Standard</vt:lpwstr>
  </property>
  <property fmtid="{D5CDD505-2E9C-101B-9397-08002B2CF9AE}" pid="6" name="MSIP_Label_034a106e-6316-442c-ad35-738afd673d2b_Name">
    <vt:lpwstr>034a106e-6316-442c-ad35-738afd673d2b</vt:lpwstr>
  </property>
  <property fmtid="{D5CDD505-2E9C-101B-9397-08002B2CF9AE}" pid="7" name="MSIP_Label_034a106e-6316-442c-ad35-738afd673d2b_SiteId">
    <vt:lpwstr>cddc1229-ac2a-4b97-b78a-0e5cacb5865c</vt:lpwstr>
  </property>
  <property fmtid="{D5CDD505-2E9C-101B-9397-08002B2CF9AE}" pid="8" name="MSIP_Label_034a106e-6316-442c-ad35-738afd673d2b_ActionId">
    <vt:lpwstr>67e52681-5021-478f-9523-b2c457d4a740</vt:lpwstr>
  </property>
  <property fmtid="{D5CDD505-2E9C-101B-9397-08002B2CF9AE}" pid="9" name="MSIP_Label_034a106e-6316-442c-ad35-738afd673d2b_ContentBits">
    <vt:lpwstr>0</vt:lpwstr>
  </property>
</Properties>
</file>